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2760" yWindow="32760" windowWidth="13305" windowHeight="7305" activeTab="0"/>
  </bookViews>
  <sheets>
    <sheet name="INGRESSOS" sheetId="1" r:id="rId1"/>
    <sheet name="DESPESES" sheetId="2" r:id="rId2"/>
  </sheets>
  <definedNames>
    <definedName name="_xlnm.Print_Area" localSheetId="1">'DESPESES'!$A$1:$G$86</definedName>
    <definedName name="_xlnm.Print_Area" localSheetId="0">'INGRESSOS'!$A$1:$F$64</definedName>
    <definedName name="Curs">'INGRESSOS'!$D$104:$D$112</definedName>
  </definedNames>
  <calcPr fullCalcOnLoad="1"/>
</workbook>
</file>

<file path=xl/comments1.xml><?xml version="1.0" encoding="utf-8"?>
<comments xmlns="http://schemas.openxmlformats.org/spreadsheetml/2006/main">
  <authors>
    <author>Renovi 2007</author>
    <author>UAB</author>
    <author>Renovi</author>
    <author>0000910</author>
    <author>Bruno Sanchez Llordes</author>
  </authors>
  <commentList>
    <comment ref="B11" authorId="0">
      <text>
        <r>
          <rPr>
            <sz val="9"/>
            <rFont val="Tahoma"/>
            <family val="2"/>
          </rPr>
          <t xml:space="preserve">Si el màster inclou l'opció de matrícula a diploma, feu constar també el nom del diploma. 
Empleu tots els camps, Nom del programa, Curs acadèmic, Ôrgan responsable, Centre de cost, Persona responsable del programa, Tipus d'etudi i Import de la matrícula.
</t>
        </r>
      </text>
    </comment>
    <comment ref="B23" authorId="1">
      <text>
        <r>
          <rPr>
            <sz val="9"/>
            <rFont val="Tahoma"/>
            <family val="2"/>
          </rPr>
          <t>Preu 1, 2 i 3: 
en cas que hi hagi altres preus del mateix programa que tinguin algun requisit o acreditació per poder accedir-hi.</t>
        </r>
      </text>
    </comment>
    <comment ref="E55" authorId="1">
      <text>
        <r>
          <rPr>
            <sz val="9"/>
            <rFont val="Tahoma"/>
            <family val="2"/>
          </rPr>
          <t xml:space="preserve">
22 % cànon
S'ha d'aplicar l'IVA al tipus vigent, si la gestió és externa, regulat per acord.</t>
        </r>
      </text>
    </comment>
    <comment ref="B37" authorId="2">
      <text>
        <r>
          <rPr>
            <sz val="9"/>
            <rFont val="Tahoma"/>
            <family val="2"/>
          </rPr>
          <t>Seleccioneu una opció del desplegable.</t>
        </r>
      </text>
    </comment>
    <comment ref="B29" authorId="3">
      <text>
        <r>
          <rPr>
            <sz val="9"/>
            <rFont val="Tahoma"/>
            <family val="2"/>
          </rPr>
          <t>Els alumni de la UAB (persones titulades a la UAB) gaudiran d’un 5% de descompte en els
preus de matrícula dels estudis propis de Màster i de Diploma d'Especialització Queden exclosos els programes a mida encarregats i finançats per qualsevol entitat externa i els programes
amb una oferta màxima de 5 places de nou accés (acord de la Comssió Econòmica del Consell Social de 7.08.2022).
Es recomana que es comptabilitzi en el pressupost inicial amb aquest preu un mínim d'un 30% de l'alumant que prevegui l'estudi.</t>
        </r>
      </text>
    </comment>
    <comment ref="F7" authorId="4">
      <text>
        <r>
          <rPr>
            <sz val="9"/>
            <rFont val="Tahoma"/>
            <family val="2"/>
          </rPr>
          <t xml:space="preserve">Si l’estudi té aprovada una gestió descentralitzada, o es presenta per part d’una Escola Adscrita o vinculada, indiqueu en aquest apartat la institució o organització que ho desenvoluparà.
</t>
        </r>
      </text>
    </comment>
  </commentList>
</comments>
</file>

<file path=xl/comments2.xml><?xml version="1.0" encoding="utf-8"?>
<comments xmlns="http://schemas.openxmlformats.org/spreadsheetml/2006/main">
  <authors>
    <author>UAB</author>
    <author>Renovi</author>
  </authors>
  <commentList>
    <comment ref="F13" authorId="0">
      <text>
        <r>
          <rPr>
            <sz val="9"/>
            <rFont val="Tahoma"/>
            <family val="2"/>
          </rPr>
          <t>En cas que les retribucions no siguin homogènies, adjunteu en un full a part els criteris de retribució.</t>
        </r>
      </text>
    </comment>
    <comment ref="C34" authorId="1">
      <text>
        <r>
          <rPr>
            <sz val="9"/>
            <rFont val="Tahoma"/>
            <family val="2"/>
          </rPr>
          <t>Seleccioneu, si escau, una opció del desplegable.</t>
        </r>
      </text>
    </comment>
    <comment ref="C38" authorId="1">
      <text>
        <r>
          <rPr>
            <sz val="9"/>
            <rFont val="Tahoma"/>
            <family val="2"/>
          </rPr>
          <t xml:space="preserve">Seleccioneu, si escau, una opció del desplegable.
</t>
        </r>
      </text>
    </comment>
    <comment ref="C40" authorId="1">
      <text>
        <r>
          <rPr>
            <sz val="9"/>
            <rFont val="Tahoma"/>
            <family val="2"/>
          </rPr>
          <t xml:space="preserve">Seleccioneu, si escau, una opció del desplegable.
</t>
        </r>
      </text>
    </comment>
    <comment ref="F17" authorId="0">
      <text>
        <r>
          <rPr>
            <sz val="9"/>
            <rFont val="Tahoma"/>
            <family val="2"/>
          </rPr>
          <t xml:space="preserve">En cas que les retribucions no siguin homogènies, adjunteu en un full a part els criteris de retribució. Per al càlcul d'hores, apliqueu la fórmula: credits matriculats x 25 x 0,25.
</t>
        </r>
      </text>
    </comment>
  </commentList>
</comments>
</file>

<file path=xl/sharedStrings.xml><?xml version="1.0" encoding="utf-8"?>
<sst xmlns="http://schemas.openxmlformats.org/spreadsheetml/2006/main" count="126" uniqueCount="104">
  <si>
    <t>Total</t>
  </si>
  <si>
    <t>Subtotal matrícula</t>
  </si>
  <si>
    <t>Full 1/2</t>
  </si>
  <si>
    <t xml:space="preserve">Full 2/2 </t>
  </si>
  <si>
    <t>Líquid disponible</t>
  </si>
  <si>
    <t>DESPESES</t>
  </si>
  <si>
    <t>Retribució/hora</t>
  </si>
  <si>
    <t>Tribunals</t>
  </si>
  <si>
    <t>Personal UAB</t>
  </si>
  <si>
    <t>Instal.lacions</t>
  </si>
  <si>
    <t>Lloguer aules no UAB</t>
  </si>
  <si>
    <t>Lloguer espais especialitzats UAB</t>
  </si>
  <si>
    <t>Casa Convalescència</t>
  </si>
  <si>
    <t>Total despeses</t>
  </si>
  <si>
    <r>
      <t xml:space="preserve">* Per imprimir el pressupost no cal que modifiqueu la configuració del full. </t>
    </r>
    <r>
      <rPr>
        <b/>
        <sz val="10"/>
        <color indexed="10"/>
        <rFont val="Arial"/>
        <family val="2"/>
      </rPr>
      <t>Els comentaris no apareixeran a la impressió.</t>
    </r>
  </si>
  <si>
    <t>Ajuts a la matrícula</t>
  </si>
  <si>
    <t>Estudi a mida</t>
  </si>
  <si>
    <t xml:space="preserve"> </t>
  </si>
  <si>
    <t>Docència teòrica presencial</t>
  </si>
  <si>
    <t>Docència pràctica presencial</t>
  </si>
  <si>
    <t>Conferenciants</t>
  </si>
  <si>
    <t>CÀNON</t>
  </si>
  <si>
    <t>Altres ingressos o aportacions</t>
  </si>
  <si>
    <t>Total cànon</t>
  </si>
  <si>
    <t>Preu/crèdit</t>
  </si>
  <si>
    <t>Crèdits</t>
  </si>
  <si>
    <t>INGRESSOS PREVISTOS</t>
  </si>
  <si>
    <t>Preu/crèdit 1</t>
  </si>
  <si>
    <t>Preu/crèdit 2</t>
  </si>
  <si>
    <t>Preu/crèdit 3</t>
  </si>
  <si>
    <t>Curs / Mòduls</t>
  </si>
  <si>
    <t xml:space="preserve">Matrícula </t>
  </si>
  <si>
    <t>Personal alié</t>
  </si>
  <si>
    <t>Empresa externa</t>
  </si>
  <si>
    <t xml:space="preserve">PROPOSTA DE PRESSUPOST                                                                          </t>
  </si>
  <si>
    <r>
      <t xml:space="preserve">                           ESCOLA DE </t>
    </r>
    <r>
      <rPr>
        <b/>
        <sz val="16"/>
        <color indexed="63"/>
        <rFont val="Arial"/>
        <family val="2"/>
      </rPr>
      <t>POSTGRAU</t>
    </r>
  </si>
  <si>
    <t xml:space="preserve">Tipus d'estudis que s'ofereixen </t>
  </si>
  <si>
    <t>Centre de cost</t>
  </si>
  <si>
    <t>Comissions bancàries</t>
  </si>
  <si>
    <t>Hores:</t>
  </si>
  <si>
    <r>
      <t xml:space="preserve">                                ESCOLA DE </t>
    </r>
    <r>
      <rPr>
        <b/>
        <sz val="16"/>
        <color indexed="63"/>
        <rFont val="Arial"/>
        <family val="2"/>
      </rPr>
      <t>POSTGRAU</t>
    </r>
  </si>
  <si>
    <t>Campus Virtual</t>
  </si>
  <si>
    <t xml:space="preserve">Adquisicions inventariables </t>
  </si>
  <si>
    <t>Pressupost matrícula tancada</t>
  </si>
  <si>
    <t>Institució</t>
  </si>
  <si>
    <t>Curs acadèmic:</t>
  </si>
  <si>
    <t>Nombre d'alumnes</t>
  </si>
  <si>
    <t>Funcionament (material didàctic, de laboratori, fotocòpies, consums, etc.)</t>
  </si>
  <si>
    <t>Suport administratiu a la formació*(1)</t>
  </si>
  <si>
    <t>Nom del programa</t>
  </si>
  <si>
    <t>Preu/hora:</t>
  </si>
  <si>
    <t>DIRECTOR/A: nom i cognoms</t>
  </si>
  <si>
    <t>CODIRECTOR/A: nom i cognoms</t>
  </si>
  <si>
    <t>Nre. d'hores</t>
  </si>
  <si>
    <t>Nre. de membres</t>
  </si>
  <si>
    <t>Nre. d'estudiants</t>
  </si>
  <si>
    <t>Retribució/estudiant</t>
  </si>
  <si>
    <t>Retribució/membre del tribunal</t>
  </si>
  <si>
    <t>Altres tasques docents (adjunteu motivació i explicació)</t>
  </si>
  <si>
    <t>Subtotal professorat</t>
  </si>
  <si>
    <t>Viatges/dietes</t>
  </si>
  <si>
    <t xml:space="preserve">Difusió/promoció </t>
  </si>
  <si>
    <t>Instal·lacions (2)</t>
  </si>
  <si>
    <t>Plataforma de docència en línia</t>
  </si>
  <si>
    <t>Altres (especifiqueu-ho) (com a màxim un 5 % del pressupost)</t>
  </si>
  <si>
    <r>
      <t>Observacions</t>
    </r>
    <r>
      <rPr>
        <b/>
        <sz val="8"/>
        <color indexed="23"/>
        <rFont val="Arial"/>
        <family val="2"/>
      </rPr>
      <t xml:space="preserve"> (anoteu qualsevol observació o comentari que considereu necessari tenir en compte i que no heu pogut especificar.)</t>
    </r>
  </si>
  <si>
    <t>Pressupost inicial</t>
  </si>
  <si>
    <t xml:space="preserve"> Nom i cognoms de la direcció (responsable econòmic del programa)</t>
  </si>
  <si>
    <t>Especifiqueu condicions:</t>
  </si>
  <si>
    <t>Tipus de programa</t>
  </si>
  <si>
    <t>Subtotal estudis a mida / altres</t>
  </si>
  <si>
    <t>Total d'ingressos</t>
  </si>
  <si>
    <t xml:space="preserve">Cànon de la UAB (%) </t>
  </si>
  <si>
    <t>Cànon d'altres universitats (%)</t>
  </si>
  <si>
    <t>TOTAL LÍQUID DISPONIBLE PER A DESPESES</t>
  </si>
  <si>
    <r>
      <t>* Si contenen altres estudis</t>
    </r>
    <r>
      <rPr>
        <b/>
        <sz val="8"/>
        <rFont val="Arial"/>
        <family val="2"/>
      </rPr>
      <t>,</t>
    </r>
    <r>
      <rPr>
        <b/>
        <sz val="8"/>
        <color indexed="63"/>
        <rFont val="Arial"/>
        <family val="2"/>
      </rPr>
      <t xml:space="preserve"> el preu per crèdit ha de ser el mateix per a tot el programa.</t>
    </r>
  </si>
  <si>
    <t>DADES DEL PROGRAMA</t>
  </si>
  <si>
    <t>Import de la matrícula</t>
  </si>
  <si>
    <t>(2) Instal·lacions: per al lloguer d'espais de la UAB cal presentar pressupost del cost del lloguer.</t>
  </si>
  <si>
    <t>Docència en línia</t>
  </si>
  <si>
    <r>
      <t xml:space="preserve">Direcció/codirecció* </t>
    </r>
    <r>
      <rPr>
        <b/>
        <i/>
        <sz val="8"/>
        <rFont val="Arial"/>
        <family val="2"/>
      </rPr>
      <t>(com a màxim dues persones)</t>
    </r>
  </si>
  <si>
    <t>Professorat*</t>
  </si>
  <si>
    <t>Tutories per al treball de recerca</t>
  </si>
  <si>
    <t xml:space="preserve">Alumni UAB </t>
  </si>
  <si>
    <t xml:space="preserve">Màster de Formació Permanet </t>
  </si>
  <si>
    <t>Diploma d'Especialització</t>
  </si>
  <si>
    <t xml:space="preserve">Preu per crèdit </t>
  </si>
  <si>
    <t xml:space="preserve">Gestió descentralitzada: </t>
  </si>
  <si>
    <t>Màster Formació Permanent sencer</t>
  </si>
  <si>
    <t>Màster Formació Permanent 1r curs</t>
  </si>
  <si>
    <t>Màster Formació Permanent 2n curs</t>
  </si>
  <si>
    <t>Assignatura (Curs mòdul)</t>
  </si>
  <si>
    <t>Treball Fi d'Estudis</t>
  </si>
  <si>
    <t>Curs d'Especialització</t>
  </si>
  <si>
    <t>Diploma d'Expert</t>
  </si>
  <si>
    <t>Altres estudis</t>
  </si>
  <si>
    <r>
      <t>INGRESSOS MENYS DESPESES</t>
    </r>
    <r>
      <rPr>
        <sz val="12"/>
        <color indexed="17"/>
        <rFont val="Arial"/>
        <family val="2"/>
      </rPr>
      <t xml:space="preserve"> (mai no pot ser negatiu)</t>
    </r>
  </si>
  <si>
    <t>* Les retribucions del personal són brutes. Per al personal de la UAB (PDI i PTPAS) s'ha de tenir en compte que cal afegir-hi el  % corresponent de quota patronal, si s'escau.</t>
  </si>
  <si>
    <t>(1)Per al PTGas (tant per tasques administratives com de docència cal presentar el document d'acceptació de l'encàrrec signat pel cap orgànic.</t>
  </si>
  <si>
    <t>Òrgan responsable: Facultat o Escola, Departament, Institut, Centre adscrit o altres Centres de Recerca.</t>
  </si>
  <si>
    <t>Mirocredencial</t>
  </si>
  <si>
    <t>Cost Seguretat Social de les pràctiques no remunerades en empresa</t>
  </si>
  <si>
    <t>Traduccions</t>
  </si>
  <si>
    <t xml:space="preserve"> Nom i cognoms de la persona receptora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</si>
</sst>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.00\ [$€-1]_-;\-* #,##0.00\ [$€-1]_-;_-* &quot;-&quot;??\ [$€-1]_-;_-@_-"/>
    <numFmt numFmtId="175" formatCode="#,##0.00\ &quot;€&quot;"/>
    <numFmt numFmtId="176" formatCode="#,##0.00\ [$€-1]"/>
    <numFmt numFmtId="177" formatCode="#,##0.00\ _€"/>
    <numFmt numFmtId="178" formatCode="#,##0\ &quot;€&quot;"/>
    <numFmt numFmtId="179" formatCode="&quot;Sí&quot;;&quot;Sí&quot;;&quot;No&quot;"/>
    <numFmt numFmtId="180" formatCode="&quot;Cert&quot;;&quot;Cert&quot;;&quot;Fals&quot;"/>
    <numFmt numFmtId="181" formatCode="&quot;Activat&quot;;&quot;Activat&quot;;&quot;Desactivat&quot;"/>
    <numFmt numFmtId="182" formatCode="[$€-2]\ #.##000_);[Red]\([$€-2]\ #.##000\)"/>
    <numFmt numFmtId="183" formatCode="00.00%"/>
    <numFmt numFmtId="184" formatCode="#,##0.00\ [$€-1];[Red]\-#,##0.00\ [$€-1]"/>
  </numFmts>
  <fonts count="105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i/>
      <sz val="12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color indexed="6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7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1"/>
      <color indexed="63"/>
      <name val="Arial"/>
      <family val="2"/>
    </font>
    <font>
      <i/>
      <sz val="12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63"/>
      <name val="Arial"/>
      <family val="2"/>
    </font>
    <font>
      <b/>
      <sz val="7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sz val="14"/>
      <color indexed="63"/>
      <name val="Arial"/>
      <family val="2"/>
    </font>
    <font>
      <b/>
      <i/>
      <sz val="14"/>
      <color indexed="57"/>
      <name val="Arial"/>
      <family val="2"/>
    </font>
    <font>
      <b/>
      <sz val="12"/>
      <color indexed="17"/>
      <name val="Arial"/>
      <family val="2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b/>
      <sz val="9"/>
      <color indexed="63"/>
      <name val="Arial"/>
      <family val="0"/>
    </font>
    <font>
      <b/>
      <i/>
      <sz val="10"/>
      <color indexed="8"/>
      <name val="Calibri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2E8A2E"/>
      <name val="Arial"/>
      <family val="2"/>
    </font>
    <font>
      <sz val="10"/>
      <color theme="1" tint="0.24998000264167786"/>
      <name val="Arial"/>
      <family val="2"/>
    </font>
    <font>
      <i/>
      <sz val="10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theme="1" tint="0.24998000264167786"/>
      <name val="Arial"/>
      <family val="2"/>
    </font>
    <font>
      <b/>
      <sz val="7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b/>
      <sz val="10"/>
      <color theme="0"/>
      <name val="Arial"/>
      <family val="2"/>
    </font>
    <font>
      <b/>
      <i/>
      <sz val="14"/>
      <color rgb="FF2E8A2E"/>
      <name val="Arial"/>
      <family val="2"/>
    </font>
    <font>
      <b/>
      <sz val="14"/>
      <color theme="1" tint="0.24998000264167786"/>
      <name val="Arial"/>
      <family val="2"/>
    </font>
    <font>
      <b/>
      <sz val="8"/>
      <color theme="1" tint="0.24998000264167786"/>
      <name val="Arial"/>
      <family val="2"/>
    </font>
    <font>
      <b/>
      <sz val="16"/>
      <color theme="1" tint="0.24998000264167786"/>
      <name val="Arial"/>
      <family val="2"/>
    </font>
    <font>
      <b/>
      <sz val="12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F3D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165" fontId="0" fillId="0" borderId="0" applyFon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176" fontId="0" fillId="34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176" fontId="0" fillId="35" borderId="13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6" fillId="0" borderId="0" xfId="0" applyFont="1" applyAlignment="1">
      <alignment/>
    </xf>
    <xf numFmtId="176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176" fontId="0" fillId="36" borderId="13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6" fontId="2" fillId="34" borderId="29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33" borderId="30" xfId="0" applyFill="1" applyBorder="1" applyAlignment="1">
      <alignment/>
    </xf>
    <xf numFmtId="176" fontId="14" fillId="34" borderId="3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13" xfId="0" applyNumberFormat="1" applyFill="1" applyBorder="1" applyAlignment="1">
      <alignment/>
    </xf>
    <xf numFmtId="0" fontId="0" fillId="0" borderId="32" xfId="0" applyFill="1" applyBorder="1" applyAlignment="1">
      <alignment/>
    </xf>
    <xf numFmtId="178" fontId="0" fillId="0" borderId="33" xfId="0" applyNumberFormat="1" applyFill="1" applyBorder="1" applyAlignment="1">
      <alignment/>
    </xf>
    <xf numFmtId="0" fontId="89" fillId="0" borderId="0" xfId="0" applyFont="1" applyAlignment="1">
      <alignment horizontal="left" vertical="center" readingOrder="1"/>
    </xf>
    <xf numFmtId="0" fontId="90" fillId="0" borderId="24" xfId="0" applyFont="1" applyBorder="1" applyAlignment="1">
      <alignment horizontal="center" wrapText="1"/>
    </xf>
    <xf numFmtId="0" fontId="90" fillId="0" borderId="24" xfId="0" applyFont="1" applyBorder="1" applyAlignment="1">
      <alignment horizontal="right" vertical="center" wrapText="1"/>
    </xf>
    <xf numFmtId="176" fontId="90" fillId="0" borderId="32" xfId="0" applyNumberFormat="1" applyFont="1" applyFill="1" applyBorder="1" applyAlignment="1">
      <alignment horizontal="center" vertical="center"/>
    </xf>
    <xf numFmtId="176" fontId="90" fillId="0" borderId="34" xfId="0" applyNumberFormat="1" applyFont="1" applyFill="1" applyBorder="1" applyAlignment="1">
      <alignment horizontal="center" vertical="center"/>
    </xf>
    <xf numFmtId="176" fontId="90" fillId="0" borderId="35" xfId="0" applyNumberFormat="1" applyFont="1" applyFill="1" applyBorder="1" applyAlignment="1">
      <alignment horizontal="center" vertical="center"/>
    </xf>
    <xf numFmtId="0" fontId="90" fillId="0" borderId="36" xfId="0" applyFont="1" applyBorder="1" applyAlignment="1">
      <alignment horizontal="right"/>
    </xf>
    <xf numFmtId="0" fontId="90" fillId="0" borderId="37" xfId="0" applyFont="1" applyBorder="1" applyAlignment="1">
      <alignment horizontal="right"/>
    </xf>
    <xf numFmtId="0" fontId="90" fillId="0" borderId="38" xfId="0" applyFont="1" applyBorder="1" applyAlignment="1">
      <alignment horizontal="right"/>
    </xf>
    <xf numFmtId="0" fontId="90" fillId="0" borderId="24" xfId="0" applyFont="1" applyBorder="1" applyAlignment="1">
      <alignment horizontal="right"/>
    </xf>
    <xf numFmtId="0" fontId="90" fillId="0" borderId="39" xfId="0" applyFont="1" applyBorder="1" applyAlignment="1">
      <alignment horizontal="right"/>
    </xf>
    <xf numFmtId="0" fontId="90" fillId="0" borderId="11" xfId="0" applyFont="1" applyBorder="1" applyAlignment="1">
      <alignment vertical="center"/>
    </xf>
    <xf numFmtId="0" fontId="90" fillId="0" borderId="40" xfId="0" applyFont="1" applyBorder="1" applyAlignment="1">
      <alignment vertical="center"/>
    </xf>
    <xf numFmtId="0" fontId="90" fillId="0" borderId="41" xfId="0" applyFont="1" applyBorder="1" applyAlignment="1">
      <alignment vertical="center"/>
    </xf>
    <xf numFmtId="0" fontId="90" fillId="0" borderId="42" xfId="0" applyFont="1" applyBorder="1" applyAlignment="1">
      <alignment vertical="center"/>
    </xf>
    <xf numFmtId="176" fontId="90" fillId="37" borderId="43" xfId="0" applyNumberFormat="1" applyFont="1" applyFill="1" applyBorder="1" applyAlignment="1">
      <alignment/>
    </xf>
    <xf numFmtId="0" fontId="90" fillId="0" borderId="17" xfId="0" applyFont="1" applyBorder="1" applyAlignment="1">
      <alignment/>
    </xf>
    <xf numFmtId="0" fontId="90" fillId="0" borderId="0" xfId="0" applyFont="1" applyBorder="1" applyAlignment="1">
      <alignment horizontal="left"/>
    </xf>
    <xf numFmtId="0" fontId="90" fillId="0" borderId="0" xfId="0" applyFont="1" applyFill="1" applyBorder="1" applyAlignment="1">
      <alignment horizontal="right"/>
    </xf>
    <xf numFmtId="176" fontId="90" fillId="0" borderId="22" xfId="0" applyNumberFormat="1" applyFont="1" applyFill="1" applyBorder="1" applyAlignment="1">
      <alignment/>
    </xf>
    <xf numFmtId="0" fontId="90" fillId="0" borderId="44" xfId="0" applyFont="1" applyBorder="1" applyAlignment="1">
      <alignment/>
    </xf>
    <xf numFmtId="0" fontId="90" fillId="0" borderId="41" xfId="0" applyFont="1" applyBorder="1" applyAlignment="1">
      <alignment horizontal="right"/>
    </xf>
    <xf numFmtId="176" fontId="90" fillId="37" borderId="13" xfId="0" applyNumberFormat="1" applyFont="1" applyFill="1" applyBorder="1" applyAlignment="1">
      <alignment/>
    </xf>
    <xf numFmtId="0" fontId="90" fillId="0" borderId="0" xfId="0" applyFont="1" applyBorder="1" applyAlignment="1">
      <alignment horizontal="right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0" fillId="0" borderId="32" xfId="0" applyFont="1" applyBorder="1" applyAlignment="1">
      <alignment horizontal="right"/>
    </xf>
    <xf numFmtId="0" fontId="90" fillId="33" borderId="22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22" xfId="0" applyFont="1" applyFill="1" applyBorder="1" applyAlignment="1">
      <alignment horizontal="center"/>
    </xf>
    <xf numFmtId="0" fontId="90" fillId="0" borderId="41" xfId="0" applyFont="1" applyFill="1" applyBorder="1" applyAlignment="1">
      <alignment horizontal="right"/>
    </xf>
    <xf numFmtId="0" fontId="90" fillId="0" borderId="26" xfId="0" applyFont="1" applyBorder="1" applyAlignment="1">
      <alignment/>
    </xf>
    <xf numFmtId="0" fontId="90" fillId="0" borderId="15" xfId="0" applyFont="1" applyFill="1" applyBorder="1" applyAlignment="1">
      <alignment horizontal="right"/>
    </xf>
    <xf numFmtId="0" fontId="90" fillId="0" borderId="15" xfId="0" applyFont="1" applyBorder="1" applyAlignment="1">
      <alignment/>
    </xf>
    <xf numFmtId="0" fontId="90" fillId="33" borderId="45" xfId="0" applyFont="1" applyFill="1" applyBorder="1" applyAlignment="1">
      <alignment/>
    </xf>
    <xf numFmtId="176" fontId="92" fillId="34" borderId="31" xfId="0" applyNumberFormat="1" applyFont="1" applyFill="1" applyBorder="1" applyAlignment="1">
      <alignment horizontal="center" vertical="center"/>
    </xf>
    <xf numFmtId="176" fontId="90" fillId="37" borderId="46" xfId="0" applyNumberFormat="1" applyFont="1" applyFill="1" applyBorder="1" applyAlignment="1">
      <alignment vertical="center"/>
    </xf>
    <xf numFmtId="176" fontId="90" fillId="37" borderId="47" xfId="0" applyNumberFormat="1" applyFont="1" applyFill="1" applyBorder="1" applyAlignment="1">
      <alignment vertical="center"/>
    </xf>
    <xf numFmtId="176" fontId="92" fillId="34" borderId="45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3" fillId="0" borderId="40" xfId="0" applyFont="1" applyBorder="1" applyAlignment="1">
      <alignment horizontal="right" vertical="center"/>
    </xf>
    <xf numFmtId="176" fontId="90" fillId="38" borderId="12" xfId="0" applyNumberFormat="1" applyFont="1" applyFill="1" applyBorder="1" applyAlignment="1">
      <alignment vertical="center"/>
    </xf>
    <xf numFmtId="176" fontId="90" fillId="38" borderId="48" xfId="0" applyNumberFormat="1" applyFont="1" applyFill="1" applyBorder="1" applyAlignment="1">
      <alignment vertical="center"/>
    </xf>
    <xf numFmtId="0" fontId="90" fillId="38" borderId="49" xfId="0" applyFont="1" applyFill="1" applyBorder="1" applyAlignment="1">
      <alignment horizontal="center"/>
    </xf>
    <xf numFmtId="175" fontId="90" fillId="38" borderId="49" xfId="0" applyNumberFormat="1" applyFont="1" applyFill="1" applyBorder="1" applyAlignment="1">
      <alignment horizontal="center"/>
    </xf>
    <xf numFmtId="0" fontId="90" fillId="38" borderId="49" xfId="0" applyFont="1" applyFill="1" applyBorder="1" applyAlignment="1">
      <alignment horizontal="right"/>
    </xf>
    <xf numFmtId="175" fontId="90" fillId="38" borderId="49" xfId="0" applyNumberFormat="1" applyFont="1" applyFill="1" applyBorder="1" applyAlignment="1">
      <alignment horizontal="right"/>
    </xf>
    <xf numFmtId="0" fontId="90" fillId="38" borderId="50" xfId="0" applyFont="1" applyFill="1" applyBorder="1" applyAlignment="1">
      <alignment horizontal="right"/>
    </xf>
    <xf numFmtId="175" fontId="90" fillId="38" borderId="50" xfId="0" applyNumberFormat="1" applyFont="1" applyFill="1" applyBorder="1" applyAlignment="1">
      <alignment/>
    </xf>
    <xf numFmtId="0" fontId="90" fillId="38" borderId="51" xfId="0" applyFont="1" applyFill="1" applyBorder="1" applyAlignment="1">
      <alignment/>
    </xf>
    <xf numFmtId="0" fontId="90" fillId="38" borderId="52" xfId="0" applyFont="1" applyFill="1" applyBorder="1" applyAlignment="1">
      <alignment/>
    </xf>
    <xf numFmtId="2" fontId="91" fillId="38" borderId="53" xfId="0" applyNumberFormat="1" applyFont="1" applyFill="1" applyBorder="1" applyAlignment="1">
      <alignment horizontal="center" vertical="center"/>
    </xf>
    <xf numFmtId="2" fontId="91" fillId="38" borderId="54" xfId="0" applyNumberFormat="1" applyFont="1" applyFill="1" applyBorder="1" applyAlignment="1">
      <alignment horizontal="center" vertical="center"/>
    </xf>
    <xf numFmtId="176" fontId="0" fillId="38" borderId="18" xfId="0" applyNumberFormat="1" applyFill="1" applyBorder="1" applyAlignment="1">
      <alignment/>
    </xf>
    <xf numFmtId="1" fontId="0" fillId="38" borderId="55" xfId="0" applyNumberFormat="1" applyFill="1" applyBorder="1" applyAlignment="1">
      <alignment/>
    </xf>
    <xf numFmtId="178" fontId="0" fillId="38" borderId="55" xfId="0" applyNumberFormat="1" applyFill="1" applyBorder="1" applyAlignment="1">
      <alignment/>
    </xf>
    <xf numFmtId="0" fontId="0" fillId="38" borderId="55" xfId="0" applyFill="1" applyBorder="1" applyAlignment="1">
      <alignment/>
    </xf>
    <xf numFmtId="0" fontId="0" fillId="38" borderId="56" xfId="0" applyFill="1" applyBorder="1" applyAlignment="1">
      <alignment/>
    </xf>
    <xf numFmtId="178" fontId="0" fillId="38" borderId="12" xfId="0" applyNumberFormat="1" applyFill="1" applyBorder="1" applyAlignment="1">
      <alignment/>
    </xf>
    <xf numFmtId="176" fontId="0" fillId="38" borderId="13" xfId="0" applyNumberFormat="1" applyFill="1" applyBorder="1" applyAlignment="1">
      <alignment/>
    </xf>
    <xf numFmtId="0" fontId="0" fillId="38" borderId="57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5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50" xfId="0" applyFill="1" applyBorder="1" applyAlignment="1">
      <alignment horizontal="center" vertical="center"/>
    </xf>
    <xf numFmtId="174" fontId="90" fillId="0" borderId="48" xfId="0" applyNumberFormat="1" applyFont="1" applyFill="1" applyBorder="1" applyAlignment="1">
      <alignment/>
    </xf>
    <xf numFmtId="174" fontId="90" fillId="0" borderId="0" xfId="0" applyNumberFormat="1" applyFont="1" applyFill="1" applyBorder="1" applyAlignment="1">
      <alignment/>
    </xf>
    <xf numFmtId="0" fontId="94" fillId="0" borderId="17" xfId="0" applyFont="1" applyBorder="1" applyAlignment="1">
      <alignment/>
    </xf>
    <xf numFmtId="0" fontId="95" fillId="0" borderId="0" xfId="0" applyFont="1" applyBorder="1" applyAlignment="1">
      <alignment/>
    </xf>
    <xf numFmtId="0" fontId="15" fillId="0" borderId="59" xfId="0" applyFont="1" applyBorder="1" applyAlignment="1">
      <alignment/>
    </xf>
    <xf numFmtId="0" fontId="0" fillId="0" borderId="40" xfId="0" applyBorder="1" applyAlignment="1">
      <alignment/>
    </xf>
    <xf numFmtId="0" fontId="15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90" fillId="0" borderId="60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90" fillId="38" borderId="61" xfId="0" applyFont="1" applyFill="1" applyBorder="1" applyAlignment="1">
      <alignment horizontal="left"/>
    </xf>
    <xf numFmtId="0" fontId="90" fillId="38" borderId="31" xfId="0" applyFont="1" applyFill="1" applyBorder="1" applyAlignment="1">
      <alignment horizontal="left"/>
    </xf>
    <xf numFmtId="0" fontId="90" fillId="0" borderId="18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right" vertical="center" wrapText="1"/>
    </xf>
    <xf numFmtId="174" fontId="96" fillId="0" borderId="62" xfId="0" applyNumberFormat="1" applyFont="1" applyFill="1" applyBorder="1" applyAlignment="1">
      <alignment horizontal="left"/>
    </xf>
    <xf numFmtId="174" fontId="96" fillId="0" borderId="32" xfId="0" applyNumberFormat="1" applyFont="1" applyFill="1" applyBorder="1" applyAlignment="1">
      <alignment horizontal="left"/>
    </xf>
    <xf numFmtId="0" fontId="0" fillId="38" borderId="63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7" xfId="0" applyFont="1" applyBorder="1" applyAlignment="1">
      <alignment/>
    </xf>
    <xf numFmtId="0" fontId="0" fillId="38" borderId="16" xfId="0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38" borderId="12" xfId="0" applyFill="1" applyBorder="1" applyAlignment="1">
      <alignment/>
    </xf>
    <xf numFmtId="0" fontId="90" fillId="0" borderId="5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0" fontId="9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justify"/>
    </xf>
    <xf numFmtId="0" fontId="96" fillId="0" borderId="64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wrapText="1"/>
    </xf>
    <xf numFmtId="0" fontId="0" fillId="0" borderId="66" xfId="0" applyBorder="1" applyAlignment="1">
      <alignment/>
    </xf>
    <xf numFmtId="0" fontId="97" fillId="0" borderId="55" xfId="0" applyFont="1" applyBorder="1" applyAlignment="1">
      <alignment horizontal="center" vertical="center"/>
    </xf>
    <xf numFmtId="0" fontId="96" fillId="38" borderId="67" xfId="0" applyFont="1" applyFill="1" applyBorder="1" applyAlignment="1">
      <alignment horizontal="left" vertical="center"/>
    </xf>
    <xf numFmtId="0" fontId="18" fillId="38" borderId="19" xfId="0" applyFont="1" applyFill="1" applyBorder="1" applyAlignment="1">
      <alignment vertical="justify"/>
    </xf>
    <xf numFmtId="0" fontId="98" fillId="38" borderId="24" xfId="0" applyFont="1" applyFill="1" applyBorder="1" applyAlignment="1">
      <alignment horizontal="left" vertical="center" wrapText="1"/>
    </xf>
    <xf numFmtId="0" fontId="0" fillId="38" borderId="57" xfId="0" applyFill="1" applyBorder="1" applyAlignment="1">
      <alignment horizontal="left"/>
    </xf>
    <xf numFmtId="0" fontId="99" fillId="0" borderId="0" xfId="0" applyFont="1" applyAlignment="1">
      <alignment horizontal="center"/>
    </xf>
    <xf numFmtId="0" fontId="90" fillId="38" borderId="2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176" fontId="14" fillId="37" borderId="68" xfId="0" applyNumberFormat="1" applyFont="1" applyFill="1" applyBorder="1" applyAlignment="1">
      <alignment horizontal="center"/>
    </xf>
    <xf numFmtId="176" fontId="14" fillId="37" borderId="69" xfId="0" applyNumberFormat="1" applyFont="1" applyFill="1" applyBorder="1" applyAlignment="1">
      <alignment horizontal="center"/>
    </xf>
    <xf numFmtId="176" fontId="14" fillId="37" borderId="7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6" fillId="0" borderId="59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0" fontId="96" fillId="0" borderId="41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/>
    </xf>
    <xf numFmtId="0" fontId="90" fillId="38" borderId="71" xfId="0" applyFont="1" applyFill="1" applyBorder="1" applyAlignment="1">
      <alignment/>
    </xf>
    <xf numFmtId="0" fontId="90" fillId="38" borderId="72" xfId="0" applyFont="1" applyFill="1" applyBorder="1" applyAlignment="1">
      <alignment/>
    </xf>
    <xf numFmtId="0" fontId="90" fillId="38" borderId="73" xfId="0" applyFont="1" applyFill="1" applyBorder="1" applyAlignment="1">
      <alignment/>
    </xf>
    <xf numFmtId="0" fontId="93" fillId="0" borderId="11" xfId="0" applyFont="1" applyBorder="1" applyAlignment="1">
      <alignment horizontal="right" vertical="center"/>
    </xf>
    <xf numFmtId="0" fontId="93" fillId="0" borderId="40" xfId="0" applyFont="1" applyBorder="1" applyAlignment="1">
      <alignment horizontal="right" vertical="center"/>
    </xf>
    <xf numFmtId="0" fontId="91" fillId="0" borderId="41" xfId="0" applyFont="1" applyBorder="1" applyAlignment="1">
      <alignment horizontal="center"/>
    </xf>
    <xf numFmtId="0" fontId="91" fillId="0" borderId="74" xfId="0" applyFont="1" applyBorder="1" applyAlignment="1">
      <alignment horizontal="center"/>
    </xf>
    <xf numFmtId="0" fontId="90" fillId="0" borderId="62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174" fontId="90" fillId="38" borderId="75" xfId="0" applyNumberFormat="1" applyFont="1" applyFill="1" applyBorder="1" applyAlignment="1">
      <alignment/>
    </xf>
    <xf numFmtId="174" fontId="90" fillId="38" borderId="76" xfId="0" applyNumberFormat="1" applyFont="1" applyFill="1" applyBorder="1" applyAlignment="1">
      <alignment/>
    </xf>
    <xf numFmtId="174" fontId="90" fillId="38" borderId="73" xfId="0" applyNumberFormat="1" applyFont="1" applyFill="1" applyBorder="1" applyAlignment="1">
      <alignment/>
    </xf>
    <xf numFmtId="174" fontId="90" fillId="38" borderId="77" xfId="0" applyNumberFormat="1" applyFont="1" applyFill="1" applyBorder="1" applyAlignment="1">
      <alignment horizontal="center"/>
    </xf>
    <xf numFmtId="174" fontId="90" fillId="38" borderId="78" xfId="0" applyNumberFormat="1" applyFont="1" applyFill="1" applyBorder="1" applyAlignment="1">
      <alignment horizontal="center"/>
    </xf>
    <xf numFmtId="174" fontId="90" fillId="38" borderId="79" xfId="0" applyNumberFormat="1" applyFont="1" applyFill="1" applyBorder="1" applyAlignment="1">
      <alignment horizontal="center"/>
    </xf>
    <xf numFmtId="0" fontId="90" fillId="38" borderId="44" xfId="0" applyFont="1" applyFill="1" applyBorder="1" applyAlignment="1">
      <alignment horizontal="center"/>
    </xf>
    <xf numFmtId="0" fontId="90" fillId="38" borderId="41" xfId="0" applyFont="1" applyFill="1" applyBorder="1" applyAlignment="1">
      <alignment horizontal="center"/>
    </xf>
    <xf numFmtId="0" fontId="90" fillId="38" borderId="42" xfId="0" applyFont="1" applyFill="1" applyBorder="1" applyAlignment="1">
      <alignment horizontal="center"/>
    </xf>
    <xf numFmtId="0" fontId="101" fillId="0" borderId="80" xfId="0" applyFont="1" applyBorder="1" applyAlignment="1">
      <alignment horizontal="center"/>
    </xf>
    <xf numFmtId="0" fontId="101" fillId="0" borderId="81" xfId="0" applyFont="1" applyBorder="1" applyAlignment="1">
      <alignment horizontal="center"/>
    </xf>
    <xf numFmtId="0" fontId="101" fillId="0" borderId="61" xfId="0" applyFont="1" applyBorder="1" applyAlignment="1">
      <alignment horizontal="center"/>
    </xf>
    <xf numFmtId="0" fontId="96" fillId="0" borderId="82" xfId="0" applyFont="1" applyBorder="1" applyAlignment="1">
      <alignment horizontal="center" vertical="center" wrapText="1"/>
    </xf>
    <xf numFmtId="0" fontId="96" fillId="0" borderId="83" xfId="0" applyFont="1" applyBorder="1" applyAlignment="1">
      <alignment horizontal="center" vertical="center" wrapText="1"/>
    </xf>
    <xf numFmtId="0" fontId="91" fillId="0" borderId="39" xfId="0" applyFont="1" applyBorder="1" applyAlignment="1">
      <alignment horizontal="right" vertical="center"/>
    </xf>
    <xf numFmtId="0" fontId="91" fillId="0" borderId="84" xfId="0" applyFont="1" applyBorder="1" applyAlignment="1">
      <alignment horizontal="right" vertical="center"/>
    </xf>
    <xf numFmtId="0" fontId="91" fillId="0" borderId="85" xfId="0" applyFont="1" applyBorder="1" applyAlignment="1">
      <alignment horizontal="right" vertical="center"/>
    </xf>
    <xf numFmtId="0" fontId="91" fillId="0" borderId="80" xfId="0" applyFont="1" applyBorder="1" applyAlignment="1">
      <alignment horizontal="right" vertical="center"/>
    </xf>
    <xf numFmtId="0" fontId="91" fillId="0" borderId="81" xfId="0" applyFont="1" applyBorder="1" applyAlignment="1">
      <alignment horizontal="right" vertical="center"/>
    </xf>
    <xf numFmtId="0" fontId="91" fillId="0" borderId="86" xfId="0" applyFont="1" applyBorder="1" applyAlignment="1">
      <alignment horizontal="right" vertical="center"/>
    </xf>
    <xf numFmtId="0" fontId="89" fillId="0" borderId="0" xfId="0" applyFont="1" applyAlignment="1">
      <alignment horizontal="center"/>
    </xf>
    <xf numFmtId="174" fontId="90" fillId="38" borderId="87" xfId="0" applyNumberFormat="1" applyFont="1" applyFill="1" applyBorder="1" applyAlignment="1">
      <alignment/>
    </xf>
    <xf numFmtId="174" fontId="90" fillId="38" borderId="84" xfId="0" applyNumberFormat="1" applyFont="1" applyFill="1" applyBorder="1" applyAlignment="1">
      <alignment/>
    </xf>
    <xf numFmtId="174" fontId="90" fillId="38" borderId="88" xfId="0" applyNumberFormat="1" applyFont="1" applyFill="1" applyBorder="1" applyAlignment="1">
      <alignment/>
    </xf>
    <xf numFmtId="174" fontId="90" fillId="38" borderId="89" xfId="0" applyNumberFormat="1" applyFont="1" applyFill="1" applyBorder="1" applyAlignment="1">
      <alignment/>
    </xf>
    <xf numFmtId="174" fontId="90" fillId="38" borderId="72" xfId="0" applyNumberFormat="1" applyFont="1" applyFill="1" applyBorder="1" applyAlignment="1">
      <alignment/>
    </xf>
    <xf numFmtId="174" fontId="90" fillId="38" borderId="90" xfId="0" applyNumberFormat="1" applyFont="1" applyFill="1" applyBorder="1" applyAlignment="1">
      <alignment/>
    </xf>
    <xf numFmtId="0" fontId="96" fillId="38" borderId="91" xfId="0" applyFont="1" applyFill="1" applyBorder="1" applyAlignment="1">
      <alignment horizontal="left" wrapText="1"/>
    </xf>
    <xf numFmtId="0" fontId="96" fillId="38" borderId="78" xfId="0" applyFont="1" applyFill="1" applyBorder="1" applyAlignment="1">
      <alignment horizontal="left" wrapText="1"/>
    </xf>
    <xf numFmtId="0" fontId="96" fillId="38" borderId="79" xfId="0" applyFont="1" applyFill="1" applyBorder="1" applyAlignment="1">
      <alignment horizontal="left" wrapText="1"/>
    </xf>
    <xf numFmtId="0" fontId="102" fillId="0" borderId="57" xfId="0" applyFont="1" applyBorder="1" applyAlignment="1">
      <alignment horizontal="center" vertical="center" shrinkToFit="1"/>
    </xf>
    <xf numFmtId="0" fontId="102" fillId="0" borderId="32" xfId="0" applyFont="1" applyBorder="1" applyAlignment="1">
      <alignment horizontal="center" vertical="center" shrinkToFit="1"/>
    </xf>
    <xf numFmtId="0" fontId="102" fillId="0" borderId="48" xfId="0" applyFont="1" applyBorder="1" applyAlignment="1">
      <alignment horizontal="center" vertical="center" shrinkToFit="1"/>
    </xf>
    <xf numFmtId="0" fontId="96" fillId="38" borderId="36" xfId="0" applyFont="1" applyFill="1" applyBorder="1" applyAlignment="1">
      <alignment horizontal="left"/>
    </xf>
    <xf numFmtId="0" fontId="96" fillId="38" borderId="16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103" fillId="0" borderId="0" xfId="0" applyFont="1" applyBorder="1" applyAlignment="1">
      <alignment horizontal="center" vertical="center"/>
    </xf>
    <xf numFmtId="0" fontId="90" fillId="38" borderId="36" xfId="0" applyFont="1" applyFill="1" applyBorder="1" applyAlignment="1">
      <alignment horizontal="center"/>
    </xf>
    <xf numFmtId="0" fontId="90" fillId="38" borderId="16" xfId="0" applyFont="1" applyFill="1" applyBorder="1" applyAlignment="1">
      <alignment horizontal="center"/>
    </xf>
    <xf numFmtId="0" fontId="90" fillId="38" borderId="92" xfId="0" applyFont="1" applyFill="1" applyBorder="1" applyAlignment="1">
      <alignment horizontal="center"/>
    </xf>
    <xf numFmtId="0" fontId="18" fillId="0" borderId="5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96" fillId="38" borderId="17" xfId="0" applyFont="1" applyFill="1" applyBorder="1" applyAlignment="1">
      <alignment horizontal="left"/>
    </xf>
    <xf numFmtId="0" fontId="96" fillId="38" borderId="0" xfId="0" applyFont="1" applyFill="1" applyBorder="1" applyAlignment="1">
      <alignment horizontal="left"/>
    </xf>
    <xf numFmtId="0" fontId="96" fillId="38" borderId="22" xfId="0" applyFont="1" applyFill="1" applyBorder="1" applyAlignment="1">
      <alignment horizontal="left"/>
    </xf>
    <xf numFmtId="0" fontId="0" fillId="38" borderId="63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76" fontId="0" fillId="38" borderId="93" xfId="0" applyNumberFormat="1" applyFont="1" applyFill="1" applyBorder="1" applyAlignment="1">
      <alignment horizontal="left"/>
    </xf>
    <xf numFmtId="176" fontId="0" fillId="38" borderId="94" xfId="0" applyNumberFormat="1" applyFill="1" applyBorder="1" applyAlignment="1">
      <alignment horizontal="left"/>
    </xf>
    <xf numFmtId="176" fontId="0" fillId="38" borderId="95" xfId="0" applyNumberFormat="1" applyFill="1" applyBorder="1" applyAlignment="1">
      <alignment horizontal="left"/>
    </xf>
    <xf numFmtId="0" fontId="104" fillId="0" borderId="0" xfId="0" applyFont="1" applyBorder="1" applyAlignment="1">
      <alignment horizontal="center"/>
    </xf>
    <xf numFmtId="184" fontId="14" fillId="37" borderId="68" xfId="0" applyNumberFormat="1" applyFont="1" applyFill="1" applyBorder="1" applyAlignment="1">
      <alignment horizontal="center"/>
    </xf>
    <xf numFmtId="184" fontId="14" fillId="37" borderId="69" xfId="0" applyNumberFormat="1" applyFont="1" applyFill="1" applyBorder="1" applyAlignment="1">
      <alignment horizontal="center"/>
    </xf>
    <xf numFmtId="184" fontId="14" fillId="37" borderId="70" xfId="0" applyNumberFormat="1" applyFont="1" applyFill="1" applyBorder="1" applyAlignment="1">
      <alignment horizontal="center"/>
    </xf>
    <xf numFmtId="0" fontId="0" fillId="38" borderId="63" xfId="0" applyFill="1" applyBorder="1" applyAlignment="1">
      <alignment horizontal="center" vertical="center"/>
    </xf>
    <xf numFmtId="0" fontId="0" fillId="38" borderId="96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38" borderId="97" xfId="0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03" fillId="0" borderId="0" xfId="0" applyFont="1" applyBorder="1" applyAlignment="1">
      <alignment horizontal="left" vertical="center"/>
    </xf>
    <xf numFmtId="0" fontId="0" fillId="38" borderId="57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76" fontId="0" fillId="38" borderId="17" xfId="0" applyNumberFormat="1" applyFont="1" applyFill="1" applyBorder="1" applyAlignment="1">
      <alignment horizontal="left"/>
    </xf>
    <xf numFmtId="176" fontId="0" fillId="38" borderId="0" xfId="0" applyNumberFormat="1" applyFill="1" applyBorder="1" applyAlignment="1">
      <alignment horizontal="left"/>
    </xf>
    <xf numFmtId="176" fontId="0" fillId="38" borderId="33" xfId="0" applyNumberFormat="1" applyFill="1" applyBorder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ab.cat/" TargetMode="External" /><Relationship Id="rId3" Type="http://schemas.openxmlformats.org/officeDocument/2006/relationships/hyperlink" Target="http://www.uab.ca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ab.cat/" TargetMode="External" /><Relationship Id="rId3" Type="http://schemas.openxmlformats.org/officeDocument/2006/relationships/hyperlink" Target="http://www.uab.c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41</xdr:row>
      <xdr:rowOff>0</xdr:rowOff>
    </xdr:from>
    <xdr:to>
      <xdr:col>1</xdr:col>
      <xdr:colOff>1076325</xdr:colOff>
      <xdr:row>41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066800" y="9401175"/>
          <a:ext cx="10477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5</xdr:col>
      <xdr:colOff>1114425</xdr:colOff>
      <xdr:row>76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" y="14116050"/>
          <a:ext cx="6381750" cy="1676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PROPOSTA DE PRESSUPOST D'ESTUDIS DE FORMACÓ PRÒPIA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Empleneu les caselles amb fons verd.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Les caselles amb fons gris no s'han d'emplenar, perquè ho farà l'Escola de Postgrau o perquè són de càlcul automàtic.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Les caselles amb angle vermell inclouen un comentari explicatiu d'ajuda.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Cal emplenar les dues fulles (accediu-hi per les pestanyes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Ingressos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i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Despeses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).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El document requereix la signatura electrònica en la part inferior de la pàgina 2 (despeses) tant de la direcció de l'estudi com de la persona responable de l'estructura que avala l'estudi. 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Cal imprimir el document en PDF i escollir l'opció "imprimir tot el llibre"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Heu de fer arribar el document signat electrònicament a l'adreça de correu electrònic (ep.propostes.formacio@uab.cat). 
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1114425</xdr:colOff>
      <xdr:row>2</xdr:row>
      <xdr:rowOff>257175</xdr:rowOff>
    </xdr:to>
    <xdr:pic>
      <xdr:nvPicPr>
        <xdr:cNvPr id="3" name="Imat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79</xdr:row>
      <xdr:rowOff>0</xdr:rowOff>
    </xdr:from>
    <xdr:to>
      <xdr:col>7</xdr:col>
      <xdr:colOff>19050</xdr:colOff>
      <xdr:row>81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4097000"/>
          <a:ext cx="878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Heu de fer arribar el pressupost amb les signatures electròniques corresponents a la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Unitat Tècnica de Programació Acadèmica, a la direcció de correu electrònic 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ep.propostes.formacio@uab.cat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104775</xdr:colOff>
      <xdr:row>70</xdr:row>
      <xdr:rowOff>38100</xdr:rowOff>
    </xdr:from>
    <xdr:to>
      <xdr:col>7</xdr:col>
      <xdr:colOff>0</xdr:colOff>
      <xdr:row>78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104775" y="12639675"/>
          <a:ext cx="8886825" cy="1295400"/>
        </a:xfrm>
        <a:prstGeom prst="rect">
          <a:avLst/>
        </a:prstGeom>
        <a:solidFill>
          <a:srgbClr val="D9F3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</a:rPr>
            <a:t>Signatura del </a:t>
          </a:r>
          <a:r>
            <a:rPr lang="en-US" cap="none" sz="800" b="1" i="0" u="none" baseline="0">
              <a:solidFill>
                <a:srgbClr val="000000"/>
              </a:solidFill>
            </a:rPr>
            <a:t>r</a:t>
          </a:r>
          <a:r>
            <a:rPr lang="en-US" cap="none" sz="800" b="1" i="0" u="none" baseline="0">
              <a:solidFill>
                <a:srgbClr val="000000"/>
              </a:solidFill>
            </a:rPr>
            <a:t>esponsable del projecte econòmic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Signatura del degà/ana o director/a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Signatura del responsable de la Unitat d'Economia de l'EP   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      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2</xdr:col>
      <xdr:colOff>428625</xdr:colOff>
      <xdr:row>70</xdr:row>
      <xdr:rowOff>47625</xdr:rowOff>
    </xdr:from>
    <xdr:to>
      <xdr:col>2</xdr:col>
      <xdr:colOff>428625</xdr:colOff>
      <xdr:row>78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2828925" y="126492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70</xdr:row>
      <xdr:rowOff>28575</xdr:rowOff>
    </xdr:from>
    <xdr:to>
      <xdr:col>4</xdr:col>
      <xdr:colOff>352425</xdr:colOff>
      <xdr:row>78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5638800" y="12630150"/>
          <a:ext cx="95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161925</xdr:rowOff>
    </xdr:from>
    <xdr:to>
      <xdr:col>1</xdr:col>
      <xdr:colOff>1066800</xdr:colOff>
      <xdr:row>3</xdr:row>
      <xdr:rowOff>152400</xdr:rowOff>
    </xdr:to>
    <xdr:pic>
      <xdr:nvPicPr>
        <xdr:cNvPr id="5" name="Imatg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>
    <pageSetUpPr fitToPage="1"/>
  </sheetPr>
  <dimension ref="B2:O113"/>
  <sheetViews>
    <sheetView showGridLines="0" tabSelected="1" zoomScale="130" zoomScaleNormal="130" workbookViewId="0" topLeftCell="A41">
      <selection activeCell="K33" sqref="K33"/>
    </sheetView>
  </sheetViews>
  <sheetFormatPr defaultColWidth="9.140625" defaultRowHeight="12.75"/>
  <cols>
    <col min="1" max="1" width="1.421875" style="0" customWidth="1"/>
    <col min="2" max="2" width="20.140625" style="0" customWidth="1"/>
    <col min="3" max="3" width="23.140625" style="0" customWidth="1"/>
    <col min="4" max="4" width="17.57421875" style="0" customWidth="1"/>
    <col min="5" max="5" width="18.140625" style="0" customWidth="1"/>
    <col min="6" max="6" width="20.8515625" style="0" customWidth="1"/>
    <col min="7" max="7" width="4.8515625" style="0" customWidth="1"/>
  </cols>
  <sheetData>
    <row r="2" spans="2:11" ht="59.25" customHeight="1">
      <c r="B2" s="230" t="s">
        <v>35</v>
      </c>
      <c r="C2" s="230"/>
      <c r="D2" s="230"/>
      <c r="E2" s="230"/>
      <c r="F2" s="230"/>
      <c r="H2" s="229" t="s">
        <v>14</v>
      </c>
      <c r="I2" s="229"/>
      <c r="J2" s="229"/>
      <c r="K2" s="229"/>
    </row>
    <row r="3" spans="2:10" ht="24.75" customHeight="1">
      <c r="B3" s="39"/>
      <c r="C3" s="38"/>
      <c r="D3" s="150"/>
      <c r="E3" s="151" t="s">
        <v>66</v>
      </c>
      <c r="F3" s="38"/>
      <c r="H3" s="37"/>
      <c r="I3" s="37"/>
      <c r="J3" s="37"/>
    </row>
    <row r="4" spans="2:10" ht="24" customHeight="1">
      <c r="B4" s="39"/>
      <c r="C4" s="38"/>
      <c r="D4" s="150"/>
      <c r="E4" s="151" t="s">
        <v>43</v>
      </c>
      <c r="F4" s="38"/>
      <c r="H4" s="37"/>
      <c r="I4" s="37"/>
      <c r="J4" s="37"/>
    </row>
    <row r="5" spans="2:10" ht="15" customHeight="1">
      <c r="B5" s="61" t="s">
        <v>34</v>
      </c>
      <c r="C5" s="38"/>
      <c r="D5" s="153"/>
      <c r="E5" s="154"/>
      <c r="F5" s="38"/>
      <c r="H5" s="37"/>
      <c r="I5" s="37"/>
      <c r="J5" s="37"/>
    </row>
    <row r="6" spans="2:10" ht="15" customHeight="1">
      <c r="B6" s="61"/>
      <c r="C6" s="38"/>
      <c r="D6" s="153"/>
      <c r="E6" s="154"/>
      <c r="F6" s="38"/>
      <c r="H6" s="37"/>
      <c r="I6" s="37"/>
      <c r="J6" s="37"/>
    </row>
    <row r="7" spans="2:10" ht="24" customHeight="1">
      <c r="B7" s="61"/>
      <c r="C7" s="38"/>
      <c r="D7" s="234" t="s">
        <v>87</v>
      </c>
      <c r="E7" s="235"/>
      <c r="F7" s="166"/>
      <c r="H7" s="37"/>
      <c r="I7" s="37"/>
      <c r="J7" s="37"/>
    </row>
    <row r="8" spans="2:10" ht="15" customHeight="1">
      <c r="B8" s="61"/>
      <c r="C8" s="38"/>
      <c r="D8" s="153"/>
      <c r="E8" s="154"/>
      <c r="F8" s="38"/>
      <c r="H8" s="37"/>
      <c r="I8" s="37"/>
      <c r="J8" s="37"/>
    </row>
    <row r="9" spans="2:15" ht="15.75" customHeight="1">
      <c r="B9" s="214" t="s">
        <v>76</v>
      </c>
      <c r="C9" s="214"/>
      <c r="D9" s="214"/>
      <c r="E9" s="214"/>
      <c r="F9" s="214"/>
      <c r="O9" s="61"/>
    </row>
    <row r="10" spans="2:6" ht="15.75" customHeight="1" thickBot="1">
      <c r="B10" s="34"/>
      <c r="C10" s="34"/>
      <c r="D10" s="169"/>
      <c r="E10" s="169"/>
      <c r="F10" s="169"/>
    </row>
    <row r="11" spans="2:6" ht="18">
      <c r="B11" s="203" t="s">
        <v>49</v>
      </c>
      <c r="C11" s="204"/>
      <c r="D11" s="204"/>
      <c r="E11" s="204"/>
      <c r="F11" s="205"/>
    </row>
    <row r="12" spans="2:6" ht="17.25" customHeight="1">
      <c r="B12" s="231" t="s">
        <v>17</v>
      </c>
      <c r="C12" s="232"/>
      <c r="D12" s="232"/>
      <c r="E12" s="232"/>
      <c r="F12" s="233"/>
    </row>
    <row r="13" spans="2:6" ht="13.5" thickBot="1">
      <c r="B13" s="236" t="s">
        <v>45</v>
      </c>
      <c r="C13" s="237"/>
      <c r="D13" s="237"/>
      <c r="E13" s="237"/>
      <c r="F13" s="238"/>
    </row>
    <row r="14" spans="2:6" ht="24" customHeight="1">
      <c r="B14" s="221" t="s">
        <v>99</v>
      </c>
      <c r="C14" s="222"/>
      <c r="D14" s="222"/>
      <c r="E14" s="223"/>
      <c r="F14" s="165" t="s">
        <v>37</v>
      </c>
    </row>
    <row r="15" spans="2:6" ht="14.25" customHeight="1" thickBot="1">
      <c r="B15" s="200" t="s">
        <v>17</v>
      </c>
      <c r="C15" s="201"/>
      <c r="D15" s="201"/>
      <c r="E15" s="202"/>
      <c r="F15" s="138"/>
    </row>
    <row r="16" spans="2:6" ht="12.75">
      <c r="B16" s="227" t="s">
        <v>67</v>
      </c>
      <c r="C16" s="228"/>
      <c r="D16" s="228"/>
      <c r="E16" s="228"/>
      <c r="F16" s="137"/>
    </row>
    <row r="17" spans="2:6" ht="14.25" customHeight="1">
      <c r="B17" s="185" t="s">
        <v>17</v>
      </c>
      <c r="C17" s="186"/>
      <c r="D17" s="186"/>
      <c r="E17" s="186"/>
      <c r="F17" s="187"/>
    </row>
    <row r="18" spans="2:6" ht="14.25" customHeight="1">
      <c r="B18" s="206" t="s">
        <v>36</v>
      </c>
      <c r="C18" s="164" t="s">
        <v>84</v>
      </c>
      <c r="D18" s="164" t="s">
        <v>85</v>
      </c>
      <c r="E18" s="164" t="s">
        <v>30</v>
      </c>
      <c r="F18" s="135"/>
    </row>
    <row r="19" spans="2:6" ht="24.75" customHeight="1">
      <c r="B19" s="207"/>
      <c r="C19" s="136"/>
      <c r="D19" s="136"/>
      <c r="E19" s="136"/>
      <c r="F19" s="139"/>
    </row>
    <row r="20" spans="2:6" ht="13.5" customHeight="1">
      <c r="B20" s="62"/>
      <c r="C20" s="224" t="s">
        <v>75</v>
      </c>
      <c r="D20" s="225"/>
      <c r="E20" s="225"/>
      <c r="F20" s="226"/>
    </row>
    <row r="21" spans="2:6" ht="17.25" customHeight="1">
      <c r="B21" s="140" t="s">
        <v>77</v>
      </c>
      <c r="C21" s="102"/>
      <c r="D21" s="102"/>
      <c r="E21" s="102" t="s">
        <v>17</v>
      </c>
      <c r="F21" s="103"/>
    </row>
    <row r="22" spans="2:6" ht="9.75" customHeight="1">
      <c r="B22" s="63"/>
      <c r="C22" s="64"/>
      <c r="D22" s="65"/>
      <c r="E22" s="65"/>
      <c r="F22" s="66"/>
    </row>
    <row r="23" spans="2:6" ht="12.75">
      <c r="B23" s="67" t="s">
        <v>27</v>
      </c>
      <c r="C23" s="197" t="s">
        <v>17</v>
      </c>
      <c r="D23" s="198"/>
      <c r="E23" s="198"/>
      <c r="F23" s="199"/>
    </row>
    <row r="24" spans="2:6" ht="12.75">
      <c r="B24" s="68"/>
      <c r="C24" s="218" t="s">
        <v>68</v>
      </c>
      <c r="D24" s="219"/>
      <c r="E24" s="219"/>
      <c r="F24" s="220"/>
    </row>
    <row r="25" spans="2:6" ht="12.75">
      <c r="B25" s="68" t="s">
        <v>28</v>
      </c>
      <c r="C25" s="197"/>
      <c r="D25" s="198"/>
      <c r="E25" s="198"/>
      <c r="F25" s="199"/>
    </row>
    <row r="26" spans="2:6" ht="14.25" customHeight="1">
      <c r="B26" s="69"/>
      <c r="C26" s="218" t="s">
        <v>68</v>
      </c>
      <c r="D26" s="219"/>
      <c r="E26" s="219"/>
      <c r="F26" s="220"/>
    </row>
    <row r="27" spans="2:6" ht="14.25" customHeight="1">
      <c r="B27" s="70" t="s">
        <v>29</v>
      </c>
      <c r="C27" s="197"/>
      <c r="D27" s="198"/>
      <c r="E27" s="198"/>
      <c r="F27" s="199"/>
    </row>
    <row r="28" spans="2:6" ht="14.25" customHeight="1">
      <c r="B28" s="68"/>
      <c r="C28" s="194" t="s">
        <v>68</v>
      </c>
      <c r="D28" s="195"/>
      <c r="E28" s="195"/>
      <c r="F28" s="196"/>
    </row>
    <row r="29" spans="2:6" ht="14.25" customHeight="1">
      <c r="B29" s="141" t="s">
        <v>83</v>
      </c>
      <c r="C29" s="142"/>
      <c r="D29" s="142"/>
      <c r="E29" s="142"/>
      <c r="F29" s="126"/>
    </row>
    <row r="30" spans="2:6" ht="14.25" customHeight="1" thickBot="1">
      <c r="B30" s="71" t="s">
        <v>86</v>
      </c>
      <c r="C30" s="215" t="s">
        <v>17</v>
      </c>
      <c r="D30" s="216"/>
      <c r="E30" s="216"/>
      <c r="F30" s="217"/>
    </row>
    <row r="31" spans="2:6" ht="18" customHeight="1">
      <c r="B31" s="84"/>
      <c r="C31" s="127"/>
      <c r="D31" s="127"/>
      <c r="E31" s="127"/>
      <c r="F31" s="127"/>
    </row>
    <row r="32" spans="2:6" ht="22.5" customHeight="1">
      <c r="B32" s="214" t="s">
        <v>26</v>
      </c>
      <c r="C32" s="214"/>
      <c r="D32" s="214"/>
      <c r="E32" s="214"/>
      <c r="F32" s="214"/>
    </row>
    <row r="33" ht="24.75" customHeight="1" thickBot="1"/>
    <row r="34" spans="2:7" ht="12.75">
      <c r="B34" s="180" t="s">
        <v>31</v>
      </c>
      <c r="C34" s="181"/>
      <c r="D34" s="72"/>
      <c r="E34" s="72"/>
      <c r="F34" s="73"/>
      <c r="G34" s="7"/>
    </row>
    <row r="35" spans="2:7" ht="12.75">
      <c r="B35" s="182"/>
      <c r="C35" s="183"/>
      <c r="D35" s="74"/>
      <c r="E35" s="74"/>
      <c r="F35" s="75"/>
      <c r="G35" s="7"/>
    </row>
    <row r="36" spans="2:7" ht="12.75">
      <c r="B36" s="155" t="s">
        <v>69</v>
      </c>
      <c r="C36" s="156" t="s">
        <v>25</v>
      </c>
      <c r="D36" s="156" t="s">
        <v>46</v>
      </c>
      <c r="E36" s="156" t="s">
        <v>24</v>
      </c>
      <c r="F36" s="157" t="s">
        <v>0</v>
      </c>
      <c r="G36" s="8"/>
    </row>
    <row r="37" spans="2:7" ht="22.5" customHeight="1">
      <c r="B37" s="170"/>
      <c r="C37" s="104"/>
      <c r="D37" s="104"/>
      <c r="E37" s="105"/>
      <c r="F37" s="76">
        <f>D37*E37*C37</f>
        <v>0</v>
      </c>
      <c r="G37" s="8"/>
    </row>
    <row r="38" spans="2:7" ht="22.5" customHeight="1">
      <c r="B38" s="167"/>
      <c r="C38" s="104"/>
      <c r="D38" s="106"/>
      <c r="E38" s="107"/>
      <c r="F38" s="76">
        <f>D38*E38*C38</f>
        <v>0</v>
      </c>
      <c r="G38" s="8"/>
    </row>
    <row r="39" spans="2:7" ht="22.5" customHeight="1">
      <c r="B39" s="167"/>
      <c r="C39" s="104"/>
      <c r="D39" s="106"/>
      <c r="E39" s="107"/>
      <c r="F39" s="76">
        <f>D39*E39*C39</f>
        <v>0</v>
      </c>
      <c r="G39" s="8"/>
    </row>
    <row r="40" spans="2:7" ht="22.5" customHeight="1">
      <c r="B40" s="167"/>
      <c r="C40" s="104"/>
      <c r="D40" s="108"/>
      <c r="E40" s="109"/>
      <c r="F40" s="76">
        <f>D40*E40*C40</f>
        <v>0</v>
      </c>
      <c r="G40" s="8"/>
    </row>
    <row r="41" spans="2:7" ht="22.5" customHeight="1">
      <c r="B41" s="167"/>
      <c r="C41" s="104"/>
      <c r="D41" s="108"/>
      <c r="E41" s="109"/>
      <c r="F41" s="76">
        <f>D41*E41*C41</f>
        <v>0</v>
      </c>
      <c r="G41" s="8"/>
    </row>
    <row r="42" spans="2:7" ht="17.25" customHeight="1">
      <c r="B42" s="77"/>
      <c r="C42" s="78"/>
      <c r="D42" s="79"/>
      <c r="E42" s="79"/>
      <c r="F42" s="80"/>
      <c r="G42" s="8"/>
    </row>
    <row r="43" spans="2:7" ht="12.75">
      <c r="B43" s="81"/>
      <c r="C43" s="82"/>
      <c r="D43" s="190" t="s">
        <v>1</v>
      </c>
      <c r="E43" s="191"/>
      <c r="F43" s="83">
        <f>SUM(F37:F41)</f>
        <v>0</v>
      </c>
      <c r="G43" s="8"/>
    </row>
    <row r="44" spans="2:7" ht="12.75">
      <c r="B44" s="77"/>
      <c r="C44" s="84"/>
      <c r="D44" s="85"/>
      <c r="E44" s="86"/>
      <c r="F44" s="80"/>
      <c r="G44" s="8"/>
    </row>
    <row r="45" spans="2:7" ht="18" customHeight="1">
      <c r="B45" s="192" t="s">
        <v>16</v>
      </c>
      <c r="C45" s="193"/>
      <c r="D45" s="87" t="s">
        <v>44</v>
      </c>
      <c r="E45" s="110"/>
      <c r="F45" s="111">
        <v>0</v>
      </c>
      <c r="G45" s="8"/>
    </row>
    <row r="46" spans="2:7" ht="12.75">
      <c r="B46" s="77"/>
      <c r="C46" s="85"/>
      <c r="D46" s="85"/>
      <c r="E46" s="85"/>
      <c r="F46" s="88"/>
      <c r="G46" s="8"/>
    </row>
    <row r="47" spans="2:7" ht="18" customHeight="1">
      <c r="B47" s="192" t="s">
        <v>22</v>
      </c>
      <c r="C47" s="193"/>
      <c r="D47" s="87" t="s">
        <v>44</v>
      </c>
      <c r="E47" s="110"/>
      <c r="F47" s="111"/>
      <c r="G47" s="8"/>
    </row>
    <row r="48" spans="2:7" ht="12.75">
      <c r="B48" s="77"/>
      <c r="C48" s="89"/>
      <c r="D48" s="184"/>
      <c r="E48" s="184"/>
      <c r="F48" s="90"/>
      <c r="G48" s="8"/>
    </row>
    <row r="49" spans="2:7" ht="12.75">
      <c r="B49" s="81"/>
      <c r="C49" s="91"/>
      <c r="D49" s="190" t="s">
        <v>70</v>
      </c>
      <c r="E49" s="191"/>
      <c r="F49" s="83"/>
      <c r="G49" s="8"/>
    </row>
    <row r="50" spans="2:7" ht="13.5" thickBot="1">
      <c r="B50" s="92"/>
      <c r="C50" s="93"/>
      <c r="D50" s="94"/>
      <c r="E50" s="94"/>
      <c r="F50" s="95"/>
      <c r="G50" s="8"/>
    </row>
    <row r="51" spans="2:7" ht="19.5" customHeight="1" thickBot="1">
      <c r="B51" s="188" t="s">
        <v>71</v>
      </c>
      <c r="C51" s="188"/>
      <c r="D51" s="188"/>
      <c r="E51" s="189"/>
      <c r="F51" s="96">
        <f>F43+F49</f>
        <v>0</v>
      </c>
      <c r="G51" s="8"/>
    </row>
    <row r="52" spans="2:7" ht="12.75">
      <c r="B52" s="15"/>
      <c r="C52" s="7"/>
      <c r="D52" s="40"/>
      <c r="E52" s="41"/>
      <c r="F52" s="42"/>
      <c r="G52" s="8"/>
    </row>
    <row r="53" spans="2:6" ht="18.75" customHeight="1">
      <c r="B53" s="214" t="s">
        <v>21</v>
      </c>
      <c r="C53" s="214"/>
      <c r="D53" s="214"/>
      <c r="E53" s="214"/>
      <c r="F53" s="214"/>
    </row>
    <row r="54" spans="2:6" ht="13.5" thickBot="1">
      <c r="B54" s="15"/>
      <c r="C54" s="7"/>
      <c r="D54" s="43"/>
      <c r="E54" s="43"/>
      <c r="F54" s="13"/>
    </row>
    <row r="55" spans="2:6" ht="15.75" customHeight="1">
      <c r="B55" s="211" t="s">
        <v>72</v>
      </c>
      <c r="C55" s="212"/>
      <c r="D55" s="213"/>
      <c r="E55" s="112">
        <v>22</v>
      </c>
      <c r="F55" s="97">
        <f>((F43+F45)*E55)/100</f>
        <v>0</v>
      </c>
    </row>
    <row r="56" spans="2:6" ht="16.5" customHeight="1" thickBot="1">
      <c r="B56" s="208" t="s">
        <v>73</v>
      </c>
      <c r="C56" s="209"/>
      <c r="D56" s="210"/>
      <c r="E56" s="113"/>
      <c r="F56" s="98">
        <f>((F43+F45)*E56)/100</f>
        <v>0</v>
      </c>
    </row>
    <row r="57" spans="2:6" ht="18.75" customHeight="1" thickBot="1">
      <c r="B57" s="188" t="s">
        <v>23</v>
      </c>
      <c r="C57" s="188"/>
      <c r="D57" s="188"/>
      <c r="E57" s="189"/>
      <c r="F57" s="99">
        <f>SUM(F55:F56)</f>
        <v>0</v>
      </c>
    </row>
    <row r="58" spans="2:6" ht="12.75">
      <c r="B58" s="179"/>
      <c r="C58" s="179"/>
      <c r="D58" s="179"/>
      <c r="E58" s="179"/>
      <c r="F58" s="8"/>
    </row>
    <row r="59" spans="2:6" ht="12.75">
      <c r="B59" s="44"/>
      <c r="C59" s="44"/>
      <c r="D59" s="44"/>
      <c r="E59" s="44"/>
      <c r="F59" s="8"/>
    </row>
    <row r="60" spans="2:7" ht="18.75">
      <c r="B60" s="175" t="s">
        <v>74</v>
      </c>
      <c r="C60" s="175"/>
      <c r="D60" s="175"/>
      <c r="E60" s="175"/>
      <c r="F60" s="175"/>
      <c r="G60" s="47"/>
    </row>
    <row r="61" spans="2:7" ht="15.75" thickBot="1">
      <c r="B61" s="48"/>
      <c r="C61" s="48"/>
      <c r="D61" s="48"/>
      <c r="E61" s="48"/>
      <c r="F61" s="48"/>
      <c r="G61" s="47"/>
    </row>
    <row r="62" spans="2:6" ht="15.75" customHeight="1" thickBot="1">
      <c r="B62" s="176">
        <f>F51-F57</f>
        <v>0</v>
      </c>
      <c r="C62" s="177"/>
      <c r="D62" s="177"/>
      <c r="E62" s="177"/>
      <c r="F62" s="178"/>
    </row>
    <row r="63" spans="2:4" ht="11.25" customHeight="1">
      <c r="B63" s="1"/>
      <c r="C63" s="2"/>
      <c r="D63" s="3"/>
    </row>
    <row r="64" ht="12.75">
      <c r="F64" s="4" t="s">
        <v>2</v>
      </c>
    </row>
    <row r="66" ht="12.75">
      <c r="E66" s="16"/>
    </row>
    <row r="104" spans="2:4" ht="12.75" hidden="1">
      <c r="B104">
        <v>30</v>
      </c>
      <c r="D104" s="46" t="s">
        <v>88</v>
      </c>
    </row>
    <row r="105" spans="2:4" ht="12.75" hidden="1">
      <c r="B105">
        <v>25</v>
      </c>
      <c r="D105" s="46" t="s">
        <v>89</v>
      </c>
    </row>
    <row r="106" spans="2:4" ht="12.75" hidden="1">
      <c r="B106">
        <v>22</v>
      </c>
      <c r="D106" s="46" t="s">
        <v>90</v>
      </c>
    </row>
    <row r="107" ht="12.75" hidden="1">
      <c r="D107" s="46" t="s">
        <v>85</v>
      </c>
    </row>
    <row r="108" ht="12.75" hidden="1">
      <c r="D108" s="46" t="s">
        <v>94</v>
      </c>
    </row>
    <row r="109" ht="12.75" hidden="1">
      <c r="D109" s="46" t="s">
        <v>93</v>
      </c>
    </row>
    <row r="110" ht="12.75" hidden="1">
      <c r="D110" s="46" t="s">
        <v>100</v>
      </c>
    </row>
    <row r="111" ht="12.75" hidden="1">
      <c r="D111" s="46" t="s">
        <v>91</v>
      </c>
    </row>
    <row r="112" ht="12.75" hidden="1">
      <c r="D112" s="46" t="s">
        <v>92</v>
      </c>
    </row>
    <row r="113" ht="12.75" hidden="1">
      <c r="D113" s="46" t="s">
        <v>95</v>
      </c>
    </row>
  </sheetData>
  <sheetProtection/>
  <mergeCells count="35">
    <mergeCell ref="H2:K2"/>
    <mergeCell ref="B2:F2"/>
    <mergeCell ref="B12:F12"/>
    <mergeCell ref="B9:F9"/>
    <mergeCell ref="D7:E7"/>
    <mergeCell ref="B13:F13"/>
    <mergeCell ref="C24:F24"/>
    <mergeCell ref="C26:F26"/>
    <mergeCell ref="B32:F32"/>
    <mergeCell ref="B47:C47"/>
    <mergeCell ref="B14:E14"/>
    <mergeCell ref="C23:F23"/>
    <mergeCell ref="C25:F25"/>
    <mergeCell ref="C20:F20"/>
    <mergeCell ref="B16:E16"/>
    <mergeCell ref="B57:E57"/>
    <mergeCell ref="C27:F27"/>
    <mergeCell ref="B15:E15"/>
    <mergeCell ref="B11:F11"/>
    <mergeCell ref="B18:B19"/>
    <mergeCell ref="B56:D56"/>
    <mergeCell ref="B55:D55"/>
    <mergeCell ref="B53:F53"/>
    <mergeCell ref="D43:E43"/>
    <mergeCell ref="C30:F30"/>
    <mergeCell ref="B60:F60"/>
    <mergeCell ref="B62:F62"/>
    <mergeCell ref="B58:E58"/>
    <mergeCell ref="B34:C35"/>
    <mergeCell ref="D48:E48"/>
    <mergeCell ref="B17:F17"/>
    <mergeCell ref="B51:E51"/>
    <mergeCell ref="D49:E49"/>
    <mergeCell ref="B45:C45"/>
    <mergeCell ref="C28:F28"/>
  </mergeCells>
  <dataValidations count="3">
    <dataValidation showInputMessage="1" showErrorMessage="1" sqref="E55"/>
    <dataValidation type="list" showInputMessage="1" showErrorMessage="1" sqref="B38:B41">
      <formula1>$D$103:$D$112</formula1>
    </dataValidation>
    <dataValidation type="list" showInputMessage="1" showErrorMessage="1" sqref="B37">
      <formula1>$D$104:$D$113</formula1>
    </dataValidation>
  </dataValidations>
  <printOptions/>
  <pageMargins left="0.89" right="0.75" top="0.47" bottom="0.98" header="0.2" footer="0"/>
  <pageSetup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2">
    <pageSetUpPr fitToPage="1"/>
  </sheetPr>
  <dimension ref="B1:AB117"/>
  <sheetViews>
    <sheetView showGridLines="0" zoomScale="130" zoomScaleNormal="130" zoomScalePageLayoutView="0" workbookViewId="0" topLeftCell="A1">
      <selection activeCell="I50" sqref="I50"/>
    </sheetView>
  </sheetViews>
  <sheetFormatPr defaultColWidth="9.140625" defaultRowHeight="12.75"/>
  <cols>
    <col min="1" max="1" width="2.421875" style="0" customWidth="1"/>
    <col min="2" max="2" width="33.57421875" style="0" customWidth="1"/>
    <col min="3" max="3" width="32.57421875" style="0" customWidth="1"/>
    <col min="4" max="4" width="10.8515625" style="0" customWidth="1"/>
    <col min="5" max="5" width="19.8515625" style="0" customWidth="1"/>
    <col min="6" max="6" width="16.421875" style="0" customWidth="1"/>
    <col min="7" max="7" width="19.140625" style="0" customWidth="1"/>
    <col min="8" max="8" width="4.8515625" style="0" customWidth="1"/>
  </cols>
  <sheetData>
    <row r="1" ht="12.75">
      <c r="AB1" s="46" t="s">
        <v>9</v>
      </c>
    </row>
    <row r="2" spans="2:11" ht="49.5" customHeight="1">
      <c r="B2" s="255" t="s">
        <v>40</v>
      </c>
      <c r="C2" s="255"/>
      <c r="D2" s="255"/>
      <c r="E2" s="255"/>
      <c r="F2" s="255"/>
      <c r="G2" s="255"/>
      <c r="I2" s="254" t="s">
        <v>14</v>
      </c>
      <c r="J2" s="254"/>
      <c r="K2" s="254"/>
    </row>
    <row r="3" spans="9:11" ht="12.75">
      <c r="I3" s="254"/>
      <c r="J3" s="254"/>
      <c r="K3" s="254"/>
    </row>
    <row r="4" spans="9:11" ht="13.5" thickBot="1">
      <c r="I4" s="254"/>
      <c r="J4" s="254"/>
      <c r="K4" s="254"/>
    </row>
    <row r="5" spans="2:11" ht="15.75" thickBot="1">
      <c r="B5" s="100" t="s">
        <v>4</v>
      </c>
      <c r="C5" s="176">
        <f>INGRESSOS!B62</f>
        <v>0</v>
      </c>
      <c r="D5" s="177"/>
      <c r="E5" s="177"/>
      <c r="F5" s="177"/>
      <c r="G5" s="178"/>
      <c r="I5" s="254"/>
      <c r="J5" s="254"/>
      <c r="K5" s="254"/>
    </row>
    <row r="6" ht="12.75">
      <c r="G6" s="17"/>
    </row>
    <row r="7" spans="2:7" ht="18">
      <c r="B7" s="214" t="s">
        <v>5</v>
      </c>
      <c r="C7" s="214"/>
      <c r="D7" s="214"/>
      <c r="E7" s="214"/>
      <c r="F7" s="214"/>
      <c r="G7" s="214"/>
    </row>
    <row r="8" spans="6:7" ht="13.5" thickBot="1">
      <c r="F8" s="18"/>
      <c r="G8" s="52"/>
    </row>
    <row r="9" spans="2:7" ht="12.75">
      <c r="B9" s="158" t="s">
        <v>80</v>
      </c>
      <c r="C9" s="49"/>
      <c r="D9" s="49"/>
      <c r="E9" s="49"/>
      <c r="F9" s="50"/>
      <c r="G9" s="51">
        <f>SUM(G10:G11)</f>
        <v>0</v>
      </c>
    </row>
    <row r="10" spans="2:7" ht="12.75">
      <c r="B10" s="258" t="s">
        <v>51</v>
      </c>
      <c r="C10" s="259"/>
      <c r="D10" s="259"/>
      <c r="E10" s="259"/>
      <c r="F10" s="260"/>
      <c r="G10" s="114" t="s">
        <v>17</v>
      </c>
    </row>
    <row r="11" spans="2:7" ht="12.75">
      <c r="B11" s="241" t="s">
        <v>52</v>
      </c>
      <c r="C11" s="242"/>
      <c r="D11" s="242"/>
      <c r="E11" s="242"/>
      <c r="F11" s="243"/>
      <c r="G11" s="114" t="s">
        <v>17</v>
      </c>
    </row>
    <row r="12" spans="2:7" ht="12.75">
      <c r="B12" s="20"/>
      <c r="C12" s="7"/>
      <c r="D12" s="7"/>
      <c r="E12" s="7"/>
      <c r="F12" s="7"/>
      <c r="G12" s="12"/>
    </row>
    <row r="13" spans="2:7" ht="12.75">
      <c r="B13" s="159" t="s">
        <v>81</v>
      </c>
      <c r="C13" s="9" t="s">
        <v>18</v>
      </c>
      <c r="D13" s="9"/>
      <c r="E13" s="9" t="s">
        <v>53</v>
      </c>
      <c r="F13" s="22" t="s">
        <v>6</v>
      </c>
      <c r="G13" s="23"/>
    </row>
    <row r="14" spans="2:7" ht="12.75">
      <c r="B14" s="20"/>
      <c r="C14" s="24"/>
      <c r="D14" s="145"/>
      <c r="E14" s="115"/>
      <c r="F14" s="116"/>
      <c r="G14" s="36">
        <f>E14*F14</f>
        <v>0</v>
      </c>
    </row>
    <row r="15" spans="2:7" ht="12.75">
      <c r="B15" s="20"/>
      <c r="C15" s="9" t="s">
        <v>19</v>
      </c>
      <c r="D15" s="9"/>
      <c r="E15" s="9" t="s">
        <v>53</v>
      </c>
      <c r="F15" s="21" t="s">
        <v>6</v>
      </c>
      <c r="G15" s="25"/>
    </row>
    <row r="16" spans="2:7" ht="12.75">
      <c r="B16" s="20" t="s">
        <v>17</v>
      </c>
      <c r="C16" s="26"/>
      <c r="D16" s="145"/>
      <c r="E16" s="117"/>
      <c r="F16" s="116"/>
      <c r="G16" s="36">
        <f>E16*F16</f>
        <v>0</v>
      </c>
    </row>
    <row r="17" spans="2:7" ht="12.75">
      <c r="B17" s="20"/>
      <c r="C17" s="9" t="s">
        <v>79</v>
      </c>
      <c r="D17" s="9"/>
      <c r="E17" s="9" t="s">
        <v>53</v>
      </c>
      <c r="F17" s="22" t="s">
        <v>6</v>
      </c>
      <c r="G17" s="25"/>
    </row>
    <row r="18" spans="2:7" ht="12.75">
      <c r="B18" s="20"/>
      <c r="C18" s="26"/>
      <c r="D18" s="145"/>
      <c r="E18" s="117"/>
      <c r="F18" s="116"/>
      <c r="G18" s="36">
        <f>E18*F18</f>
        <v>0</v>
      </c>
    </row>
    <row r="19" spans="2:7" ht="12.75">
      <c r="B19" s="35"/>
      <c r="C19" s="21" t="s">
        <v>82</v>
      </c>
      <c r="D19" s="21"/>
      <c r="E19" s="9" t="s">
        <v>55</v>
      </c>
      <c r="F19" s="9" t="s">
        <v>56</v>
      </c>
      <c r="G19" s="25"/>
    </row>
    <row r="20" spans="2:7" ht="12.75">
      <c r="B20" s="20"/>
      <c r="C20" s="26"/>
      <c r="D20" s="145"/>
      <c r="E20" s="117"/>
      <c r="F20" s="116"/>
      <c r="G20" s="36">
        <f>E20*F20</f>
        <v>0</v>
      </c>
    </row>
    <row r="21" spans="2:7" ht="38.25">
      <c r="B21" s="20"/>
      <c r="C21" s="21" t="s">
        <v>7</v>
      </c>
      <c r="D21" s="148" t="s">
        <v>55</v>
      </c>
      <c r="E21" s="9" t="s">
        <v>54</v>
      </c>
      <c r="F21" s="148" t="s">
        <v>57</v>
      </c>
      <c r="G21" s="25"/>
    </row>
    <row r="22" spans="2:7" ht="12.75">
      <c r="B22" s="20"/>
      <c r="C22" s="26"/>
      <c r="D22" s="149"/>
      <c r="E22" s="118"/>
      <c r="F22" s="119"/>
      <c r="G22" s="36">
        <f>E22*F22*D22</f>
        <v>0</v>
      </c>
    </row>
    <row r="23" spans="2:7" ht="12.75">
      <c r="B23" s="20"/>
      <c r="C23" s="7"/>
      <c r="D23" s="7"/>
      <c r="E23" s="59"/>
      <c r="F23" s="60"/>
      <c r="G23" s="58"/>
    </row>
    <row r="24" spans="2:7" ht="12.75">
      <c r="B24" s="20"/>
      <c r="C24" s="9" t="s">
        <v>20</v>
      </c>
      <c r="D24" s="146"/>
      <c r="E24" s="256"/>
      <c r="F24" s="257"/>
      <c r="G24" s="120"/>
    </row>
    <row r="25" spans="2:7" ht="12.75">
      <c r="B25" s="20"/>
      <c r="C25" s="56"/>
      <c r="D25" s="56"/>
      <c r="E25" s="57"/>
      <c r="F25" s="57"/>
      <c r="G25" s="58"/>
    </row>
    <row r="26" spans="2:7" ht="12.75">
      <c r="B26" s="20"/>
      <c r="C26" s="152" t="s">
        <v>58</v>
      </c>
      <c r="D26" s="146"/>
      <c r="E26" s="168" t="s">
        <v>17</v>
      </c>
      <c r="F26" s="122"/>
      <c r="G26" s="120">
        <v>0</v>
      </c>
    </row>
    <row r="27" spans="2:7" ht="12.75">
      <c r="B27" s="20"/>
      <c r="C27" s="56"/>
      <c r="D27" s="56"/>
      <c r="E27" s="123"/>
      <c r="F27" s="124"/>
      <c r="G27" s="120"/>
    </row>
    <row r="28" spans="2:7" ht="12.75">
      <c r="B28" s="20"/>
      <c r="C28" s="56"/>
      <c r="D28" s="56"/>
      <c r="E28" s="123"/>
      <c r="F28" s="124"/>
      <c r="G28" s="120"/>
    </row>
    <row r="29" spans="2:7" ht="12.75">
      <c r="B29" s="20"/>
      <c r="C29" s="56"/>
      <c r="D29" s="56"/>
      <c r="E29" s="121"/>
      <c r="F29" s="124"/>
      <c r="G29" s="120"/>
    </row>
    <row r="30" spans="2:7" ht="18.75" customHeight="1">
      <c r="B30" s="20"/>
      <c r="C30" s="7"/>
      <c r="D30" s="7"/>
      <c r="E30" s="252" t="s">
        <v>59</v>
      </c>
      <c r="F30" s="253"/>
      <c r="G30" s="11">
        <f>SUM(G12:G29)</f>
        <v>0</v>
      </c>
    </row>
    <row r="31" spans="2:7" ht="6" customHeight="1">
      <c r="B31" s="20"/>
      <c r="C31" s="7"/>
      <c r="D31" s="7"/>
      <c r="E31" s="10"/>
      <c r="F31" s="10"/>
      <c r="G31" s="12"/>
    </row>
    <row r="32" spans="2:7" ht="12.75">
      <c r="B32" s="160" t="s">
        <v>60</v>
      </c>
      <c r="C32" s="19"/>
      <c r="D32" s="19"/>
      <c r="E32" s="19"/>
      <c r="F32" s="19"/>
      <c r="G32" s="120"/>
    </row>
    <row r="33" spans="2:7" ht="12.75" customHeight="1">
      <c r="B33" s="20"/>
      <c r="C33" s="7"/>
      <c r="D33" s="7"/>
      <c r="E33" s="7"/>
      <c r="F33" s="7"/>
      <c r="G33" s="12"/>
    </row>
    <row r="34" spans="2:7" ht="13.5" customHeight="1">
      <c r="B34" s="160" t="s">
        <v>48</v>
      </c>
      <c r="C34" s="125"/>
      <c r="D34" s="147"/>
      <c r="E34" s="163"/>
      <c r="F34" s="19"/>
      <c r="G34" s="120"/>
    </row>
    <row r="35" spans="2:7" ht="12.75">
      <c r="B35" s="128" t="s">
        <v>103</v>
      </c>
      <c r="C35" s="129"/>
      <c r="D35" s="129"/>
      <c r="E35" s="129" t="s">
        <v>39</v>
      </c>
      <c r="F35" s="129" t="s">
        <v>50</v>
      </c>
      <c r="G35" s="12"/>
    </row>
    <row r="36" spans="2:7" ht="12.75">
      <c r="B36" s="160" t="s">
        <v>61</v>
      </c>
      <c r="C36" s="19"/>
      <c r="D36" s="19"/>
      <c r="E36" s="19"/>
      <c r="F36" s="19"/>
      <c r="G36" s="120"/>
    </row>
    <row r="37" spans="2:7" ht="12.75">
      <c r="B37" s="20"/>
      <c r="C37" s="7"/>
      <c r="D37" s="7"/>
      <c r="E37" s="7"/>
      <c r="F37" s="7"/>
      <c r="G37" s="12" t="s">
        <v>17</v>
      </c>
    </row>
    <row r="38" spans="2:7" ht="12.75">
      <c r="B38" s="160" t="s">
        <v>62</v>
      </c>
      <c r="C38" s="125"/>
      <c r="D38" s="143"/>
      <c r="E38" s="248"/>
      <c r="F38" s="249"/>
      <c r="G38" s="120"/>
    </row>
    <row r="39" spans="2:7" ht="12.75">
      <c r="B39" s="20"/>
      <c r="C39" s="7"/>
      <c r="D39" s="7"/>
      <c r="E39" s="5"/>
      <c r="F39" s="7"/>
      <c r="G39" s="27"/>
    </row>
    <row r="40" spans="2:7" ht="12.75">
      <c r="B40" s="160" t="s">
        <v>63</v>
      </c>
      <c r="C40" s="125"/>
      <c r="D40" s="144"/>
      <c r="E40" s="250"/>
      <c r="F40" s="251"/>
      <c r="G40" s="120"/>
    </row>
    <row r="41" spans="2:7" ht="12.75">
      <c r="B41" s="20"/>
      <c r="C41" s="5"/>
      <c r="D41" s="5"/>
      <c r="E41" s="5"/>
      <c r="F41" s="29"/>
      <c r="G41" s="28"/>
    </row>
    <row r="42" spans="2:7" ht="12.75">
      <c r="B42" s="160" t="s">
        <v>47</v>
      </c>
      <c r="C42" s="19"/>
      <c r="D42" s="19"/>
      <c r="E42" s="19"/>
      <c r="F42" s="19"/>
      <c r="G42" s="120"/>
    </row>
    <row r="43" spans="2:7" ht="12.75">
      <c r="B43" s="30"/>
      <c r="C43" s="5"/>
      <c r="D43" s="5"/>
      <c r="E43" s="5"/>
      <c r="F43" s="5"/>
      <c r="G43" s="12"/>
    </row>
    <row r="44" spans="2:7" ht="12.75">
      <c r="B44" s="161" t="s">
        <v>15</v>
      </c>
      <c r="C44" s="19"/>
      <c r="D44" s="19"/>
      <c r="E44" s="19"/>
      <c r="F44" s="19"/>
      <c r="G44" s="120"/>
    </row>
    <row r="45" spans="2:7" ht="12.75">
      <c r="B45" s="20"/>
      <c r="C45" s="7"/>
      <c r="D45" s="7"/>
      <c r="E45" s="7"/>
      <c r="F45" s="7"/>
      <c r="G45" s="12" t="s">
        <v>17</v>
      </c>
    </row>
    <row r="46" spans="2:7" ht="12.75">
      <c r="B46" s="161" t="s">
        <v>38</v>
      </c>
      <c r="C46" s="19"/>
      <c r="D46" s="19"/>
      <c r="E46" s="19"/>
      <c r="F46" s="19"/>
      <c r="G46" s="120"/>
    </row>
    <row r="47" spans="2:7" ht="12.75">
      <c r="B47" s="20"/>
      <c r="C47" s="7"/>
      <c r="D47" s="7"/>
      <c r="E47" s="7"/>
      <c r="F47" s="7"/>
      <c r="G47" s="28"/>
    </row>
    <row r="48" spans="2:7" ht="12.75">
      <c r="B48" s="161" t="s">
        <v>102</v>
      </c>
      <c r="C48" s="19"/>
      <c r="D48" s="19"/>
      <c r="E48" s="19"/>
      <c r="F48" s="19"/>
      <c r="G48" s="120"/>
    </row>
    <row r="49" spans="2:7" ht="12.75">
      <c r="B49" s="20"/>
      <c r="C49" s="7"/>
      <c r="D49" s="7"/>
      <c r="E49" s="7"/>
      <c r="F49" s="7"/>
      <c r="G49" s="28"/>
    </row>
    <row r="50" spans="2:7" ht="12.75">
      <c r="B50" s="161" t="s">
        <v>42</v>
      </c>
      <c r="C50" s="19"/>
      <c r="D50" s="19"/>
      <c r="E50" s="19"/>
      <c r="F50" s="19"/>
      <c r="G50" s="120"/>
    </row>
    <row r="51" spans="2:7" ht="12.75">
      <c r="B51" s="20"/>
      <c r="C51" s="7"/>
      <c r="D51" s="7"/>
      <c r="E51" s="7"/>
      <c r="F51" s="7"/>
      <c r="G51" s="28"/>
    </row>
    <row r="52" spans="2:7" ht="12.75">
      <c r="B52" s="161" t="s">
        <v>101</v>
      </c>
      <c r="C52" s="19"/>
      <c r="D52" s="19"/>
      <c r="E52" s="19"/>
      <c r="F52" s="19"/>
      <c r="G52" s="120"/>
    </row>
    <row r="53" spans="2:7" ht="12.75">
      <c r="B53" s="20"/>
      <c r="C53" s="7"/>
      <c r="D53" s="7"/>
      <c r="E53" s="7"/>
      <c r="F53" s="7"/>
      <c r="G53" s="28"/>
    </row>
    <row r="54" spans="2:7" ht="25.5" customHeight="1">
      <c r="B54" s="162" t="s">
        <v>64</v>
      </c>
      <c r="C54" s="239"/>
      <c r="D54" s="240"/>
      <c r="E54" s="240"/>
      <c r="F54" s="240"/>
      <c r="G54" s="120" t="s">
        <v>17</v>
      </c>
    </row>
    <row r="55" spans="2:7" ht="13.5" thickBot="1">
      <c r="B55" s="45"/>
      <c r="C55" s="14"/>
      <c r="D55" s="14"/>
      <c r="E55" s="14"/>
      <c r="F55" s="14"/>
      <c r="G55" s="54"/>
    </row>
    <row r="56" spans="3:7" ht="15.75" thickBot="1">
      <c r="C56" s="6"/>
      <c r="D56" s="6"/>
      <c r="E56" s="6"/>
      <c r="F56" s="101" t="s">
        <v>13</v>
      </c>
      <c r="G56" s="55">
        <f>SUM(G32:G54)+G30+G9</f>
        <v>0</v>
      </c>
    </row>
    <row r="57" spans="2:7" s="172" customFormat="1" ht="11.25">
      <c r="B57" s="171" t="s">
        <v>97</v>
      </c>
      <c r="G57" s="173"/>
    </row>
    <row r="58" spans="2:7" s="172" customFormat="1" ht="11.25">
      <c r="B58" s="171" t="s">
        <v>98</v>
      </c>
      <c r="G58" s="173"/>
    </row>
    <row r="59" spans="2:8" s="172" customFormat="1" ht="12" thickBot="1">
      <c r="B59" s="171" t="s">
        <v>78</v>
      </c>
      <c r="H59" s="174"/>
    </row>
    <row r="60" spans="2:8" ht="15.75">
      <c r="B60" s="130" t="s">
        <v>65</v>
      </c>
      <c r="C60" s="6"/>
      <c r="D60" s="6"/>
      <c r="E60" s="6"/>
      <c r="F60" s="6"/>
      <c r="G60" s="131"/>
      <c r="H60" s="53"/>
    </row>
    <row r="61" spans="2:8" ht="15.75">
      <c r="B61" s="132"/>
      <c r="C61" s="7"/>
      <c r="D61" s="7"/>
      <c r="E61" s="7"/>
      <c r="F61" s="7"/>
      <c r="G61" s="133"/>
      <c r="H61" s="53"/>
    </row>
    <row r="62" spans="2:8" ht="15.75">
      <c r="B62" s="132"/>
      <c r="C62" s="7"/>
      <c r="D62" s="7"/>
      <c r="E62" s="7"/>
      <c r="F62" s="7"/>
      <c r="G62" s="133"/>
      <c r="H62" s="53"/>
    </row>
    <row r="63" spans="2:8" ht="15.75">
      <c r="B63" s="132"/>
      <c r="C63" s="7"/>
      <c r="D63" s="7"/>
      <c r="E63" s="7"/>
      <c r="F63" s="7"/>
      <c r="G63" s="133"/>
      <c r="H63" s="53"/>
    </row>
    <row r="64" spans="2:8" ht="15.75">
      <c r="B64" s="132"/>
      <c r="C64" s="7"/>
      <c r="D64" s="7"/>
      <c r="E64" s="7"/>
      <c r="F64" s="7"/>
      <c r="G64" s="133"/>
      <c r="H64" s="53"/>
    </row>
    <row r="65" spans="2:8" ht="25.5" customHeight="1" thickBot="1">
      <c r="B65" s="45"/>
      <c r="C65" s="14"/>
      <c r="D65" s="14"/>
      <c r="E65" s="14"/>
      <c r="F65" s="14"/>
      <c r="G65" s="134"/>
      <c r="H65" s="53"/>
    </row>
    <row r="66" ht="6" customHeight="1"/>
    <row r="67" spans="2:7" ht="16.5" customHeight="1">
      <c r="B67" s="244" t="s">
        <v>96</v>
      </c>
      <c r="C67" s="244"/>
      <c r="D67" s="244"/>
      <c r="E67" s="244"/>
      <c r="F67" s="244"/>
      <c r="G67" s="244"/>
    </row>
    <row r="68" ht="4.5" customHeight="1" thickBot="1"/>
    <row r="69" spans="2:7" ht="15.75" thickBot="1">
      <c r="B69" s="245">
        <f>C5-G56</f>
        <v>0</v>
      </c>
      <c r="C69" s="246"/>
      <c r="D69" s="246"/>
      <c r="E69" s="246"/>
      <c r="F69" s="246"/>
      <c r="G69" s="247"/>
    </row>
    <row r="70" spans="6:7" ht="8.25" customHeight="1">
      <c r="F70" s="31"/>
      <c r="G70" s="32"/>
    </row>
    <row r="71" spans="6:7" ht="12.75">
      <c r="F71" s="31"/>
      <c r="G71" s="32"/>
    </row>
    <row r="78" ht="7.5" customHeight="1"/>
    <row r="79" ht="21" customHeight="1"/>
    <row r="82" ht="12.75">
      <c r="G82" s="17"/>
    </row>
    <row r="85" spans="7:9" ht="12.75">
      <c r="G85" s="4" t="s">
        <v>3</v>
      </c>
      <c r="I85" s="33"/>
    </row>
    <row r="106" ht="12.75" hidden="1"/>
    <row r="107" ht="12.75" hidden="1">
      <c r="B107" s="46" t="s">
        <v>10</v>
      </c>
    </row>
    <row r="108" ht="12.75" hidden="1">
      <c r="B108" s="46" t="s">
        <v>11</v>
      </c>
    </row>
    <row r="109" ht="12.75" hidden="1">
      <c r="B109" s="46" t="s">
        <v>12</v>
      </c>
    </row>
    <row r="110" ht="12.75" hidden="1"/>
    <row r="111" ht="12.75" hidden="1"/>
    <row r="112" ht="12.75" hidden="1">
      <c r="B112" s="46" t="s">
        <v>8</v>
      </c>
    </row>
    <row r="113" ht="12.75" hidden="1">
      <c r="B113" s="46" t="s">
        <v>32</v>
      </c>
    </row>
    <row r="114" ht="12.75" hidden="1"/>
    <row r="115" ht="12.75" hidden="1"/>
    <row r="116" ht="12.75" hidden="1">
      <c r="B116" s="46" t="s">
        <v>41</v>
      </c>
    </row>
    <row r="117" ht="12.75" hidden="1">
      <c r="B117" s="46" t="s">
        <v>33</v>
      </c>
    </row>
    <row r="118" ht="12.75" hidden="1"/>
  </sheetData>
  <sheetProtection/>
  <mergeCells count="13">
    <mergeCell ref="I2:K5"/>
    <mergeCell ref="B2:G2"/>
    <mergeCell ref="B7:G7"/>
    <mergeCell ref="E24:F24"/>
    <mergeCell ref="B10:F10"/>
    <mergeCell ref="C54:F54"/>
    <mergeCell ref="B11:F11"/>
    <mergeCell ref="C5:G5"/>
    <mergeCell ref="B67:G67"/>
    <mergeCell ref="B69:G69"/>
    <mergeCell ref="E38:F38"/>
    <mergeCell ref="E40:F40"/>
    <mergeCell ref="E30:F30"/>
  </mergeCells>
  <dataValidations count="4">
    <dataValidation type="list" showInputMessage="1" showErrorMessage="1" sqref="C38:E38">
      <formula1>$B$106:$B$109</formula1>
    </dataValidation>
    <dataValidation type="list" showInputMessage="1" showErrorMessage="1" sqref="C34:D34">
      <formula1>$B$111:$B$113</formula1>
    </dataValidation>
    <dataValidation type="list" allowBlank="1" showInputMessage="1" showErrorMessage="1" sqref="C40:D40">
      <formula1>$B$115:$B$117</formula1>
    </dataValidation>
    <dataValidation type="list" showInputMessage="1" showErrorMessage="1" sqref="E40:F40">
      <formula1>$B$115:$B$117</formula1>
    </dataValidation>
  </dataValidations>
  <printOptions/>
  <pageMargins left="0.9" right="0.75" top="0.53" bottom="0.6" header="0" footer="0"/>
  <pageSetup fitToHeight="1" fitToWidth="1"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mbernes</dc:creator>
  <cp:keywords/>
  <dc:description/>
  <cp:lastModifiedBy>Unitat Tècnica de Programació Acadèmica</cp:lastModifiedBy>
  <cp:lastPrinted>2024-05-16T08:28:28Z</cp:lastPrinted>
  <dcterms:created xsi:type="dcterms:W3CDTF">2007-11-12T15:37:23Z</dcterms:created>
  <dcterms:modified xsi:type="dcterms:W3CDTF">2024-05-30T10:58:51Z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