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ab.sharepoint.com/sites/PERSONALREADECONOMIA-N/Documentos compartidos/General/Press.2024/Tancament Pressupost 2024/Publicació estats/4r trimestre/"/>
    </mc:Choice>
  </mc:AlternateContent>
  <xr:revisionPtr revIDLastSave="47" documentId="8_{BC2DF57C-D33D-4327-B510-9457EC7DA433}" xr6:coauthVersionLast="47" xr6:coauthVersionMax="47" xr10:uidLastSave="{4033BD9D-A83B-4E42-A300-A544880885F2}"/>
  <bookViews>
    <workbookView xWindow="-108" yWindow="-108" windowWidth="23256" windowHeight="12456" xr2:uid="{6843D18E-929D-40E5-9257-39E437DC7149}"/>
  </bookViews>
  <sheets>
    <sheet name="ESTAT INGRESSOS TRIMESTRAL" sheetId="3" r:id="rId1"/>
    <sheet name="ESTATS PRESENTACIÓ" sheetId="2" r:id="rId2"/>
  </sheets>
  <externalReferences>
    <externalReference r:id="rId3"/>
    <externalReference r:id="rId4"/>
  </externalReferences>
  <definedNames>
    <definedName name="_9Àrea_d_impressió" localSheetId="0">#REF!</definedName>
    <definedName name="_9Àrea_d_impressió" localSheetId="1">#REF!</definedName>
    <definedName name="_9Àrea_d_impressió">#REF!</definedName>
    <definedName name="_xlnm._FilterDatabase" localSheetId="0" hidden="1">'ESTAT INGRESSOS TRIMESTRAL'!$A$4:$M$4</definedName>
    <definedName name="_xlnm._FilterDatabase" localSheetId="1" hidden="1">'ESTATS PRESENTACIÓ'!$A$4:$M$188</definedName>
    <definedName name="_xlnm.Print_Area" localSheetId="0">#REF!</definedName>
    <definedName name="_xlnm.Print_Area" localSheetId="1">#REF!</definedName>
    <definedName name="_xlnm.Print_Area">#REF!</definedName>
    <definedName name="jjjjjjjjjjj" localSheetId="0">#REF!</definedName>
    <definedName name="jjjjjjjjjjj" localSheetId="1">#REF!</definedName>
    <definedName name="jjjjjjjjjjj">#REF!</definedName>
    <definedName name="SAPBEXdnldView" hidden="1">"4FQU6ONJ5UH76C4LNBCMPVE4H"</definedName>
    <definedName name="SAPBEXsysID" hidden="1">"BWX"</definedName>
    <definedName name="SegmentaciónDeDatos_ID__DEPARTAMENTO">#N/A</definedName>
    <definedName name="SegmentaciónDeDatos_ID__DEPARTAMENTO1">#N/A</definedName>
    <definedName name="_xlnm.Print_Titles" localSheetId="0">'ESTAT INGRESSOS TRIMESTRAL'!$4:$4</definedName>
    <definedName name="_xlnm.Print_Titles" localSheetId="1">'ESTATS PRESENTACIÓ'!$4:$4</definedName>
    <definedName name="Z_0F66F697_115C_4514_8CB1_7EF7052E67F4_.wvu.Rows" localSheetId="0" hidden="1">'ESTAT INGRESSOS TRIMESTRAL'!#REF!</definedName>
    <definedName name="Z_0F66F697_115C_4514_8CB1_7EF7052E67F4_.wvu.Rows" localSheetId="1" hidden="1">'ESTATS PRESENTACIÓ'!#REF!,'ESTATS PRESENTACIÓ'!$40:$40</definedName>
    <definedName name="Z_EA5A0D86_4D63_42C2_9682_91AC0C55F1E6_.wvu.Cols" localSheetId="0" hidden="1">'ESTAT INGRESSOS TRIMESTRAL'!#REF!</definedName>
    <definedName name="Z_EA5A0D86_4D63_42C2_9682_91AC0C55F1E6_.wvu.PrintArea" localSheetId="0" hidden="1">'ESTAT INGRESSOS TRIMESTRAL'!$A$3:$H$168</definedName>
    <definedName name="Z_EA5A0D86_4D63_42C2_9682_91AC0C55F1E6_.wvu.Rows" localSheetId="0" hidden="1">'ESTAT INGRESSOS TRIMESTRAL'!$40:$40,'ESTAT INGRESSOS TRIMESTRAL'!$47:$52,'ESTAT INGRESSOS TRIMESTRAL'!#REF!,'ESTAT INGRESSOS TRIMESTRAL'!#REF!,'ESTAT INGRESSOS TRIMESTRAL'!$68:$69,'ESTAT INGRESSOS TRIMESTRAL'!$71:$71,'ESTAT INGRESSOS TRIMESTRAL'!$74:$74,'ESTAT INGRESSOS TRIMESTRAL'!$77:$77,'ESTAT INGRESSOS TRIMESTRAL'!#REF!,'ESTAT INGRESSOS TRIMESTRAL'!$94:$94,'ESTAT INGRESSOS TRIMESTRAL'!$102:$102,'ESTAT INGRESSOS TRIMESTRAL'!#REF!,'ESTAT INGRESSOS TRIMESTRAL'!$124:$127,'ESTAT INGRESSOS TRIMESTRAL'!$132:$133,'ESTAT INGRESSOS TRIMESTRAL'!$137:$137,'ESTAT INGRESSOS TRIMESTRAL'!$141:$141,'ESTAT INGRESSOS TRIMESTRAL'!#REF!,'ESTAT INGRESSOS TRIMESTRAL'!#REF!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6" i="3" l="1"/>
</calcChain>
</file>

<file path=xl/sharedStrings.xml><?xml version="1.0" encoding="utf-8"?>
<sst xmlns="http://schemas.openxmlformats.org/spreadsheetml/2006/main" count="369" uniqueCount="338">
  <si>
    <t>LIQUIDACIÓ DEL PRESSUPOST D'INGRESSOS A 31 DE DESEMBRE DE 2024</t>
  </si>
  <si>
    <t>CONCEPTE</t>
  </si>
  <si>
    <t>PRESSUPOST INICIAL</t>
  </si>
  <si>
    <t>MODIFICACIONS DE CRÈDITS</t>
  </si>
  <si>
    <t>PRESSUPOST DEFINITIU
(1)</t>
  </si>
  <si>
    <t>DRETS LIQUIDATS
(2)</t>
  </si>
  <si>
    <t>RECAPTACIÓ LÍQUIDA
(3)</t>
  </si>
  <si>
    <t>PENDENT DE COBRAMENT
(4=2-3)</t>
  </si>
  <si>
    <t>ESTAT DE L'EXECUCIÓ
(5=2-1)</t>
  </si>
  <si>
    <t>% 
D'EXECUCIÓ
(6=2/1)</t>
  </si>
  <si>
    <t>CAPÍTOL 3</t>
  </si>
  <si>
    <t>TAXES, PREUS PÚBLICS I ALTRES INGRESSOS</t>
  </si>
  <si>
    <t>Article 31  Preus públics</t>
  </si>
  <si>
    <t>310</t>
  </si>
  <si>
    <t>Matrícula de grau</t>
  </si>
  <si>
    <t>311</t>
  </si>
  <si>
    <t>Matrícula de màsters oficials</t>
  </si>
  <si>
    <t>312</t>
  </si>
  <si>
    <t>Matrícula de doctorat</t>
  </si>
  <si>
    <t>313</t>
  </si>
  <si>
    <t>Matrícula de formació continuada</t>
  </si>
  <si>
    <t>315</t>
  </si>
  <si>
    <t>Matrícula d'escoles  adscrites i vinculades</t>
  </si>
  <si>
    <t>317</t>
  </si>
  <si>
    <t>Bonificacions de matrícula</t>
  </si>
  <si>
    <t>3170</t>
  </si>
  <si>
    <t>Compensació de matrícula exercici corrent</t>
  </si>
  <si>
    <t>3171</t>
  </si>
  <si>
    <t>Compensació de matrícula exercicis tancats</t>
  </si>
  <si>
    <t>3172</t>
  </si>
  <si>
    <t>Bonificacions no recuperables</t>
  </si>
  <si>
    <t>318</t>
  </si>
  <si>
    <t>Preus públics per a emissió de títols i altres</t>
  </si>
  <si>
    <t>319</t>
  </si>
  <si>
    <t>Altres preus públics</t>
  </si>
  <si>
    <t>Article 32  Prestació de serveis</t>
  </si>
  <si>
    <t>320</t>
  </si>
  <si>
    <t>Prestació de serveis per recerca</t>
  </si>
  <si>
    <t>321</t>
  </si>
  <si>
    <t>Altres prestacions de serveis</t>
  </si>
  <si>
    <t>Article 33  Venda de béns</t>
  </si>
  <si>
    <t>330</t>
  </si>
  <si>
    <t>Venda de publicacions</t>
  </si>
  <si>
    <t>333</t>
  </si>
  <si>
    <t>Venda de béns</t>
  </si>
  <si>
    <t>Article 38  Ingressos pressupostos tancats</t>
  </si>
  <si>
    <t>380</t>
  </si>
  <si>
    <t>Ingressos pressupostos tancats</t>
  </si>
  <si>
    <t>Article 39  Altres Ingressos</t>
  </si>
  <si>
    <t>390</t>
  </si>
  <si>
    <t>Altres Ingressos</t>
  </si>
  <si>
    <t xml:space="preserve"> TOTAL CAPÍTOL 3</t>
  </si>
  <si>
    <t>CAPÍTOL 4</t>
  </si>
  <si>
    <t>TRANSFERÈNCIES CORRENTS</t>
  </si>
  <si>
    <t>Article 40  De l'administració de l'estat</t>
  </si>
  <si>
    <t>400</t>
  </si>
  <si>
    <t>De l'administració de l'estat</t>
  </si>
  <si>
    <t>Article 41  D'organismes públics</t>
  </si>
  <si>
    <t>410</t>
  </si>
  <si>
    <t>D'organismes autònoms administratius</t>
  </si>
  <si>
    <t>412</t>
  </si>
  <si>
    <t>D'altres comunitats autònomes</t>
  </si>
  <si>
    <t>Article 44  D'empreses públiques i altres ens públics</t>
  </si>
  <si>
    <t>440</t>
  </si>
  <si>
    <t>D'empreses públiques i altres ens públics</t>
  </si>
  <si>
    <t>441</t>
  </si>
  <si>
    <t>D'empreses públiques de la Generalitat</t>
  </si>
  <si>
    <t>442</t>
  </si>
  <si>
    <t>De les universitats catalanes</t>
  </si>
  <si>
    <t>443</t>
  </si>
  <si>
    <t>Consorcis per activitats</t>
  </si>
  <si>
    <t>444</t>
  </si>
  <si>
    <t>Empreses públiques (no Sec95)</t>
  </si>
  <si>
    <t>Article 45  De comunitats autònomes</t>
  </si>
  <si>
    <t>450</t>
  </si>
  <si>
    <t>De la Generalitat de Catalunya</t>
  </si>
  <si>
    <t>45010</t>
  </si>
  <si>
    <t>Programa Ramón i Cajal</t>
  </si>
  <si>
    <t>45013</t>
  </si>
  <si>
    <t>45014</t>
  </si>
  <si>
    <t>Aportació GNT per compensació</t>
  </si>
  <si>
    <t>45025</t>
  </si>
  <si>
    <t xml:space="preserve">Subvenció corrent </t>
  </si>
  <si>
    <t>45031</t>
  </si>
  <si>
    <t>Subvenció condionada</t>
  </si>
  <si>
    <t>45032</t>
  </si>
  <si>
    <t>Subvenció per despeses ciutat</t>
  </si>
  <si>
    <t>45033</t>
  </si>
  <si>
    <t>Subvenció per increment renergètic</t>
  </si>
  <si>
    <t>45034</t>
  </si>
  <si>
    <t>Subv. Relleu generacional i tecnificació plantilla</t>
  </si>
  <si>
    <t>45080</t>
  </si>
  <si>
    <t>GNT per FEDER</t>
  </si>
  <si>
    <t>45061</t>
  </si>
  <si>
    <t>Per a altres activitats</t>
  </si>
  <si>
    <t>45099</t>
  </si>
  <si>
    <t>GNT Deute històric</t>
  </si>
  <si>
    <t>Article 46  De corporacions locals</t>
  </si>
  <si>
    <t>460</t>
  </si>
  <si>
    <t>D'ens locals</t>
  </si>
  <si>
    <t>Article 47  D'empreses privades</t>
  </si>
  <si>
    <t>470</t>
  </si>
  <si>
    <t>D'empreses privades</t>
  </si>
  <si>
    <t>Article 48  De famílies i institucions sense finalitat de lucre</t>
  </si>
  <si>
    <t>480</t>
  </si>
  <si>
    <t>De famílies i institucions sense finalitat de lucre</t>
  </si>
  <si>
    <t>Article 49  D'organismes de l'exterior</t>
  </si>
  <si>
    <t>490</t>
  </si>
  <si>
    <t>D'organismes internacionals</t>
  </si>
  <si>
    <t xml:space="preserve"> TOTAL CAPÍTOL 4</t>
  </si>
  <si>
    <t>CAPÍTOL 5</t>
  </si>
  <si>
    <t>INGRESSOS PATRIMONIALS</t>
  </si>
  <si>
    <t>510</t>
  </si>
  <si>
    <t>Interessos de bestretes i prèstecs</t>
  </si>
  <si>
    <t>Article 52  Interessos de dipòsits</t>
  </si>
  <si>
    <t>520</t>
  </si>
  <si>
    <t>Interessos de dipòsits bancaris</t>
  </si>
  <si>
    <t>Article 53 Altres ingressos financers</t>
  </si>
  <si>
    <t>530</t>
  </si>
  <si>
    <t>Altres Ingressos financers</t>
  </si>
  <si>
    <t>531</t>
  </si>
  <si>
    <t>Interessos de demora</t>
  </si>
  <si>
    <t>Article 54  Renda de béns immobles</t>
  </si>
  <si>
    <t>540</t>
  </si>
  <si>
    <t>Renda de béns immobles</t>
  </si>
  <si>
    <t>Article 55  Rendiment de concessions</t>
  </si>
  <si>
    <t>550</t>
  </si>
  <si>
    <t xml:space="preserve">Rendiment de concessions </t>
  </si>
  <si>
    <t>Article 59  Altres ingressos patrimonials</t>
  </si>
  <si>
    <t>590</t>
  </si>
  <si>
    <t>Altres ingressos patrimonials</t>
  </si>
  <si>
    <t>TOTAL CAPÍTOL 5</t>
  </si>
  <si>
    <t>CAPÍTOL 6</t>
  </si>
  <si>
    <t>ALIENACIÓ D'INVERSIONS REALS</t>
  </si>
  <si>
    <t>Article 64</t>
  </si>
  <si>
    <t>Alienació inmobilitzat immaterial</t>
  </si>
  <si>
    <t>640</t>
  </si>
  <si>
    <t>Transmissió llicencia d'ús d'edifici</t>
  </si>
  <si>
    <t>TOTAL CAPÍTOL 6</t>
  </si>
  <si>
    <t>CAPÍTOL 7</t>
  </si>
  <si>
    <t>TRANSFERÈNCIES DE CAPITAL</t>
  </si>
  <si>
    <t>Article 70  De l'administració de l'estat</t>
  </si>
  <si>
    <t>700</t>
  </si>
  <si>
    <t>Article 71  D'organismes públics</t>
  </si>
  <si>
    <t>710</t>
  </si>
  <si>
    <t>D'organismes públics</t>
  </si>
  <si>
    <t>712</t>
  </si>
  <si>
    <t>D'altres Comunitats Autònomes</t>
  </si>
  <si>
    <t>714</t>
  </si>
  <si>
    <t>Agencia Estatal de Investigación</t>
  </si>
  <si>
    <t>Article 74  D'empreses públiques i altres ens públics</t>
  </si>
  <si>
    <t>741</t>
  </si>
  <si>
    <t>Convenis de recerca amb altres ens públics</t>
  </si>
  <si>
    <t>742</t>
  </si>
  <si>
    <t>Universitats catalanes convenis de recerca</t>
  </si>
  <si>
    <t>Article 75  De comunitats autònomes</t>
  </si>
  <si>
    <t>753</t>
  </si>
  <si>
    <t>De la Generalitat per a projectes de Recerca</t>
  </si>
  <si>
    <t>754</t>
  </si>
  <si>
    <t>De la Generalitat per al PIU i altres inversions</t>
  </si>
  <si>
    <t>Article 76  De corporacions locals</t>
  </si>
  <si>
    <t>760</t>
  </si>
  <si>
    <t>Convenis de recerca amb corporacions locals</t>
  </si>
  <si>
    <t>Article 77  D'empreses privades</t>
  </si>
  <si>
    <t>770</t>
  </si>
  <si>
    <t>Convenis de recerca amb empreses privades</t>
  </si>
  <si>
    <t>Article 78  De famílies i institucions sense finalitat de lucre</t>
  </si>
  <si>
    <t>780</t>
  </si>
  <si>
    <t>D'institucions sense finalitat de lucre</t>
  </si>
  <si>
    <t>Article 79  D'organismes de l'exterior</t>
  </si>
  <si>
    <t>790</t>
  </si>
  <si>
    <t>D'organismes internacionals per a recerca</t>
  </si>
  <si>
    <t>TOTAL CAPÍTOL 7</t>
  </si>
  <si>
    <t>CAPÍTOL 8</t>
  </si>
  <si>
    <t>VARIACIÓ D'ACTIUS FINANCERS</t>
  </si>
  <si>
    <t>Article 82</t>
  </si>
  <si>
    <t>Reintegrament prèstecs concedits al sector públic</t>
  </si>
  <si>
    <t>821</t>
  </si>
  <si>
    <t>Article 87  Romanent de tresoreria</t>
  </si>
  <si>
    <t>870</t>
  </si>
  <si>
    <t>Romanent tresoreria</t>
  </si>
  <si>
    <t>87002</t>
  </si>
  <si>
    <t>Romanent genèric</t>
  </si>
  <si>
    <t>87003</t>
  </si>
  <si>
    <t>Romanent específic</t>
  </si>
  <si>
    <t>TOTAL CAPÍTOL 8</t>
  </si>
  <si>
    <t>CAPÍTOL 9</t>
  </si>
  <si>
    <t>VARIACIÓ DE PASSIUS FINANCERS</t>
  </si>
  <si>
    <t>Article 91  Préstecs i crèdits concedits</t>
  </si>
  <si>
    <t>910</t>
  </si>
  <si>
    <t>Préstecs i crèdits concedits</t>
  </si>
  <si>
    <t>911</t>
  </si>
  <si>
    <t>Bestretes Parc Científics i altres préstecs</t>
  </si>
  <si>
    <t>912</t>
  </si>
  <si>
    <t>Fons social europeu</t>
  </si>
  <si>
    <t>TOTAL CAPÍTOL 9</t>
  </si>
  <si>
    <t xml:space="preserve"> TOTAL PRESSUPOST D'INGRESSOS</t>
  </si>
  <si>
    <t>LIQUIDACIÓ DEL PRESSUPOST DE DESPESES A 31 DE DESEMBRE DE 2024</t>
  </si>
  <si>
    <t>OBLIGACIONS CONTRETES
(2)</t>
  </si>
  <si>
    <t>PAGAMENTS REALITZATS
(3)</t>
  </si>
  <si>
    <t>PENDENT DE PAGAMENT
(4=2-3)</t>
  </si>
  <si>
    <t>CAPÍTOL 1</t>
  </si>
  <si>
    <t>DESPESES DE PERSONAL</t>
  </si>
  <si>
    <t>Article 12  Funcionaris</t>
  </si>
  <si>
    <t>Retribucions del personal acadèmic funcionari</t>
  </si>
  <si>
    <t>Retribucions bàsiques</t>
  </si>
  <si>
    <t>Retribucions complementàries</t>
  </si>
  <si>
    <t>Retribucions del PAS funcionari</t>
  </si>
  <si>
    <t xml:space="preserve">Retribucions complementàries </t>
  </si>
  <si>
    <t xml:space="preserve"> </t>
  </si>
  <si>
    <t>Article 13  Personal laboral</t>
  </si>
  <si>
    <t>PAS laboral fix</t>
  </si>
  <si>
    <t>Altres remuneracions laborals</t>
  </si>
  <si>
    <t>Altres remuneracions</t>
  </si>
  <si>
    <t>Indemnitzacions PAS laboral</t>
  </si>
  <si>
    <t>Personal laboral acadèmic</t>
  </si>
  <si>
    <t>Ramón y Cajal i Juan de la Cierva</t>
  </si>
  <si>
    <t>Retribucions PIF contractat</t>
  </si>
  <si>
    <t>Article 15  Incentius al rendiment i activitats extraordinàries</t>
  </si>
  <si>
    <t xml:space="preserve"> Activitats extraordinàries</t>
  </si>
  <si>
    <t>Gratificacions per serveis extraordinaris</t>
  </si>
  <si>
    <t>Gratificacions per proves d'accés a la universitat</t>
  </si>
  <si>
    <t>Article 16  Assegurances i prestacions socials</t>
  </si>
  <si>
    <t xml:space="preserve"> Quotes socials</t>
  </si>
  <si>
    <t>Quotes socials del personal acadèmic interí</t>
  </si>
  <si>
    <t>Quotes socials del PAS funcionari</t>
  </si>
  <si>
    <t xml:space="preserve">Quotes socials del PAS laboral </t>
  </si>
  <si>
    <t xml:space="preserve">Quotes socials del personal laboral acadèmic </t>
  </si>
  <si>
    <t>Quotes socials de personal activitats</t>
  </si>
  <si>
    <t>Quotes socials estudiants en pràctiques</t>
  </si>
  <si>
    <t>Quotes socials indemnitzacions per raó de serveis</t>
  </si>
  <si>
    <t>TOTAL CAPÍTOL 1</t>
  </si>
  <si>
    <t>CAPÍTOL 2</t>
  </si>
  <si>
    <t>COMPRA DE BÉNS CORRENTS I DE SERVEIS</t>
  </si>
  <si>
    <t>Article 20 Lloguers de béns mobles i immobles</t>
  </si>
  <si>
    <t>Article 21 Conservació i reparació</t>
  </si>
  <si>
    <t>Terrenys i jardins</t>
  </si>
  <si>
    <t>Edificis i instal·lacions</t>
  </si>
  <si>
    <t>Material de transport</t>
  </si>
  <si>
    <t>Maquinària i utillatge</t>
  </si>
  <si>
    <t>Equips informàtics</t>
  </si>
  <si>
    <t>Mobiliari i equips d'oficina</t>
  </si>
  <si>
    <t>Altre material i equips docents</t>
  </si>
  <si>
    <t>Aplicacions Informàtiques</t>
  </si>
  <si>
    <t>Article 22  Material, subministraments i altres</t>
  </si>
  <si>
    <t>Material d'oficina</t>
  </si>
  <si>
    <t>Subministraments</t>
  </si>
  <si>
    <t>Energia elèctrica</t>
  </si>
  <si>
    <t>Aigua</t>
  </si>
  <si>
    <t>Gas</t>
  </si>
  <si>
    <t>Combustibles</t>
  </si>
  <si>
    <t>Material de practiques no laboratori</t>
  </si>
  <si>
    <t xml:space="preserve">Material de laboratori </t>
  </si>
  <si>
    <t>Substàncies catalogades</t>
  </si>
  <si>
    <t>Productes UAB</t>
  </si>
  <si>
    <t>Vestuari</t>
  </si>
  <si>
    <t>Programes d'informatització</t>
  </si>
  <si>
    <t>Altres Subministres</t>
  </si>
  <si>
    <t xml:space="preserve"> Comunicacions</t>
  </si>
  <si>
    <t>Telefonia</t>
  </si>
  <si>
    <t>Correus</t>
  </si>
  <si>
    <t>Despeses de transport i missatgeria</t>
  </si>
  <si>
    <t>Primes d'assegurances</t>
  </si>
  <si>
    <t>Tributs i taxes</t>
  </si>
  <si>
    <t>Despeses diverses</t>
  </si>
  <si>
    <t>Publicitat i propaganda</t>
  </si>
  <si>
    <t>Atencions socials</t>
  </si>
  <si>
    <t>Premis</t>
  </si>
  <si>
    <t>Quotes associatives</t>
  </si>
  <si>
    <t>Altres despeses</t>
  </si>
  <si>
    <t>Serveis prestats per empreses</t>
  </si>
  <si>
    <t>Fotocòpies i manipulats</t>
  </si>
  <si>
    <t>Enquadernacions</t>
  </si>
  <si>
    <t>Serveis bancaris</t>
  </si>
  <si>
    <t>Neteja</t>
  </si>
  <si>
    <t>Vigilància</t>
  </si>
  <si>
    <t>Estudis i treballs tècnics</t>
  </si>
  <si>
    <t>Actes culturals</t>
  </si>
  <si>
    <t>Comissions agents mediadors independents</t>
  </si>
  <si>
    <t>Altres serveis</t>
  </si>
  <si>
    <t>Cursos, conferències i col·loquis</t>
  </si>
  <si>
    <t>Article 23  Indemnitzacions per raons de servei</t>
  </si>
  <si>
    <t>Indemnitzacions per raons de servei</t>
  </si>
  <si>
    <t>Article 24  Despeses de publicacions</t>
  </si>
  <si>
    <t>Despeses de publicacions</t>
  </si>
  <si>
    <t>TOTAL CAPÍTOL 2</t>
  </si>
  <si>
    <t>DESPESES FINANCERES</t>
  </si>
  <si>
    <t>Article 31  De préstecs i bestretes</t>
  </si>
  <si>
    <t>Interessos de crèdits</t>
  </si>
  <si>
    <t>Altres despeses financeres</t>
  </si>
  <si>
    <t>Article 35  Interessos de demora i altres despeses financeres</t>
  </si>
  <si>
    <t>Despeses d'avals i altres despeses financeres</t>
  </si>
  <si>
    <t>TOTAL CAPÍTOL 3</t>
  </si>
  <si>
    <t>Article 41  A Organismes públics</t>
  </si>
  <si>
    <t>A Organismes públics</t>
  </si>
  <si>
    <t>Article 44  Empreses públiques i altres ens públics</t>
  </si>
  <si>
    <t>Empreses públiques i altres ens públics</t>
  </si>
  <si>
    <t>Transferències corrents empreses públiques i AEP GNT</t>
  </si>
  <si>
    <t>Aportacions en espècies per Empreses públiques i AEP</t>
  </si>
  <si>
    <t>Article 46  A corporacions locals</t>
  </si>
  <si>
    <t>A corporacions locals</t>
  </si>
  <si>
    <t>A consorcis i altres ens dependents de les corporacions locals</t>
  </si>
  <si>
    <t>A consorcis i altres ens dependents de les corp.s locals (ap.esp</t>
  </si>
  <si>
    <t>Article 47  A corporacions locals</t>
  </si>
  <si>
    <t>A Empreses privades</t>
  </si>
  <si>
    <t>Article 48  A familíes i institucions sense finalitat de lucre</t>
  </si>
  <si>
    <t>A institucions sense finalitat de lucre</t>
  </si>
  <si>
    <t>Beques d'ajuts a l'estudi</t>
  </si>
  <si>
    <t>Per suport a l'estudi</t>
  </si>
  <si>
    <t>Estades de pràctiques</t>
  </si>
  <si>
    <t>Ajuts de col·laboració</t>
  </si>
  <si>
    <t>Beques diverses</t>
  </si>
  <si>
    <t xml:space="preserve">Beques d'intercanvi </t>
  </si>
  <si>
    <t>Estades de pràctiques internacionals</t>
  </si>
  <si>
    <t>Bonificacions de matrícula no compensades</t>
  </si>
  <si>
    <t>Altres beques</t>
  </si>
  <si>
    <t>Aportacions en espècies per fundacions SEC</t>
  </si>
  <si>
    <t>TOTAL CAPÍTOL 4</t>
  </si>
  <si>
    <t xml:space="preserve">INVERSIONS MATERIALS I DE RECERCA </t>
  </si>
  <si>
    <t>Article 61  Inversions en terrenys, edificis i altres construccions</t>
  </si>
  <si>
    <t>Article 62   Inversions en maquinària, instal.lacions i material de transport</t>
  </si>
  <si>
    <t>Article 63  Inversions en mobiliari, equips informàtics i altre immobilitzat</t>
  </si>
  <si>
    <t>Article 64  Inversions en recerca i altre immobilitzat immaterial</t>
  </si>
  <si>
    <t>Despeses de personal de recerca</t>
  </si>
  <si>
    <t>Despeses de funcionament de recerca</t>
  </si>
  <si>
    <t>Despeses de becaris de recerca</t>
  </si>
  <si>
    <t>Inversions materials de recerca</t>
  </si>
  <si>
    <t>Article 74  A Empreses públiques i altres</t>
  </si>
  <si>
    <t>Transferències capital universitats catalanes</t>
  </si>
  <si>
    <t>Article 78  A institucions sense finalitat de lucre</t>
  </si>
  <si>
    <t>780 A intitucions sense finalitat de lucre</t>
  </si>
  <si>
    <t>Article 79 a l'exterior</t>
  </si>
  <si>
    <t>790 A l'exterior</t>
  </si>
  <si>
    <t>Article 91  Amortització de préstecs</t>
  </si>
  <si>
    <t>Amortització de bestretes parcs científics</t>
  </si>
  <si>
    <t>TOTAL PRESSUPOST DE DESPESES</t>
  </si>
  <si>
    <t>-</t>
  </si>
  <si>
    <t>Article 51  Interesos de bestretes i prèstecs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</si>
</sst>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u/>
      <sz val="11"/>
      <name val="Aptos Narrow"/>
      <family val="2"/>
      <scheme val="minor"/>
    </font>
    <font>
      <u/>
      <sz val="11"/>
      <name val="Aptos Narrow"/>
      <family val="2"/>
      <scheme val="minor"/>
    </font>
    <font>
      <b/>
      <i/>
      <sz val="11"/>
      <name val="Aptos Narrow"/>
      <family val="2"/>
      <scheme val="minor"/>
    </font>
    <font>
      <i/>
      <sz val="1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3.5"/>
      <color rgb="FF00008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79">
    <xf numFmtId="0" fontId="0" fillId="0" borderId="0" xfId="0"/>
    <xf numFmtId="0" fontId="5" fillId="0" borderId="0" xfId="2" applyFont="1"/>
    <xf numFmtId="4" fontId="6" fillId="0" borderId="0" xfId="2" quotePrefix="1" applyNumberFormat="1" applyFont="1" applyAlignment="1">
      <alignment horizontal="left"/>
    </xf>
    <xf numFmtId="4" fontId="5" fillId="0" borderId="0" xfId="2" applyNumberFormat="1" applyFont="1"/>
    <xf numFmtId="0" fontId="6" fillId="0" borderId="0" xfId="2" applyFont="1" applyAlignment="1">
      <alignment vertical="center"/>
    </xf>
    <xf numFmtId="4" fontId="6" fillId="3" borderId="0" xfId="2" applyNumberFormat="1" applyFont="1" applyFill="1" applyAlignment="1" applyProtection="1">
      <alignment horizontal="center" vertical="center" wrapText="1"/>
      <protection locked="0"/>
    </xf>
    <xf numFmtId="1" fontId="6" fillId="3" borderId="0" xfId="2" applyNumberFormat="1" applyFont="1" applyFill="1" applyAlignment="1" applyProtection="1">
      <alignment horizontal="center" vertical="center" wrapText="1"/>
      <protection locked="0"/>
    </xf>
    <xf numFmtId="4" fontId="6" fillId="3" borderId="0" xfId="2" applyNumberFormat="1" applyFont="1" applyFill="1" applyAlignment="1" applyProtection="1">
      <alignment horizontal="center" vertical="center" wrapText="1"/>
      <protection locked="0"/>
    </xf>
    <xf numFmtId="0" fontId="6" fillId="0" borderId="0" xfId="2" applyFont="1" applyAlignment="1">
      <alignment horizontal="left" vertical="center"/>
    </xf>
    <xf numFmtId="0" fontId="7" fillId="0" borderId="0" xfId="2" applyFont="1"/>
    <xf numFmtId="0" fontId="8" fillId="0" borderId="0" xfId="2" applyFont="1"/>
    <xf numFmtId="0" fontId="9" fillId="0" borderId="0" xfId="2" applyFont="1"/>
    <xf numFmtId="4" fontId="6" fillId="0" borderId="0" xfId="2" applyNumberFormat="1" applyFont="1"/>
    <xf numFmtId="0" fontId="5" fillId="0" borderId="0" xfId="2" quotePrefix="1" applyFont="1"/>
    <xf numFmtId="49" fontId="5" fillId="0" borderId="0" xfId="2" quotePrefix="1" applyNumberFormat="1" applyFont="1"/>
    <xf numFmtId="49" fontId="5" fillId="0" borderId="0" xfId="2" applyNumberFormat="1" applyFont="1"/>
    <xf numFmtId="0" fontId="10" fillId="0" borderId="0" xfId="2" quotePrefix="1" applyFont="1" applyAlignment="1">
      <alignment horizontal="left"/>
    </xf>
    <xf numFmtId="0" fontId="10" fillId="0" borderId="0" xfId="2" applyFont="1"/>
    <xf numFmtId="4" fontId="10" fillId="0" borderId="0" xfId="2" applyNumberFormat="1" applyFont="1"/>
    <xf numFmtId="0" fontId="6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5" fillId="3" borderId="0" xfId="2" applyFont="1" applyFill="1"/>
    <xf numFmtId="0" fontId="10" fillId="0" borderId="0" xfId="2" quotePrefix="1" applyFont="1"/>
    <xf numFmtId="49" fontId="10" fillId="0" borderId="0" xfId="2" applyNumberFormat="1" applyFont="1"/>
    <xf numFmtId="0" fontId="11" fillId="0" borderId="0" xfId="0" applyFont="1"/>
    <xf numFmtId="0" fontId="10" fillId="0" borderId="0" xfId="2" quotePrefix="1" applyFont="1" applyAlignment="1">
      <alignment horizontal="right"/>
    </xf>
    <xf numFmtId="0" fontId="6" fillId="0" borderId="0" xfId="2" applyFont="1"/>
    <xf numFmtId="1" fontId="5" fillId="0" borderId="0" xfId="2" applyNumberFormat="1" applyFont="1"/>
    <xf numFmtId="1" fontId="9" fillId="0" borderId="0" xfId="2" applyNumberFormat="1" applyFont="1"/>
    <xf numFmtId="4" fontId="9" fillId="0" borderId="0" xfId="2" applyNumberFormat="1" applyFont="1"/>
    <xf numFmtId="1" fontId="5" fillId="0" borderId="0" xfId="2" quotePrefix="1" applyNumberFormat="1" applyFont="1"/>
    <xf numFmtId="1" fontId="6" fillId="3" borderId="0" xfId="2" applyNumberFormat="1" applyFont="1" applyFill="1" applyAlignment="1">
      <alignment vertical="center"/>
    </xf>
    <xf numFmtId="3" fontId="3" fillId="0" borderId="0" xfId="2" applyNumberFormat="1" applyFont="1" applyAlignment="1">
      <alignment horizontal="center"/>
    </xf>
    <xf numFmtId="3" fontId="5" fillId="0" borderId="0" xfId="2" applyNumberFormat="1" applyFont="1"/>
    <xf numFmtId="4" fontId="6" fillId="0" borderId="0" xfId="2" applyNumberFormat="1" applyFont="1" applyProtection="1">
      <protection locked="0"/>
    </xf>
    <xf numFmtId="1" fontId="6" fillId="0" borderId="0" xfId="2" applyNumberFormat="1" applyFont="1" applyProtection="1">
      <protection locked="0"/>
    </xf>
    <xf numFmtId="3" fontId="6" fillId="2" borderId="0" xfId="2" quotePrefix="1" applyNumberFormat="1" applyFont="1" applyFill="1" applyAlignment="1">
      <alignment horizontal="center" wrapText="1"/>
    </xf>
    <xf numFmtId="0" fontId="5" fillId="2" borderId="0" xfId="2" applyFont="1" applyFill="1" applyAlignment="1">
      <alignment horizontal="center" wrapText="1"/>
    </xf>
    <xf numFmtId="3" fontId="6" fillId="3" borderId="0" xfId="2" applyNumberFormat="1" applyFont="1" applyFill="1" applyAlignment="1">
      <alignment horizontal="center" vertical="center" wrapText="1"/>
    </xf>
    <xf numFmtId="4" fontId="7" fillId="0" borderId="0" xfId="2" applyNumberFormat="1" applyFont="1"/>
    <xf numFmtId="0" fontId="12" fillId="0" borderId="0" xfId="0" applyFont="1"/>
    <xf numFmtId="4" fontId="6" fillId="3" borderId="0" xfId="2" applyNumberFormat="1" applyFont="1" applyFill="1" applyAlignment="1">
      <alignment horizontal="left" vertical="center"/>
    </xf>
    <xf numFmtId="4" fontId="5" fillId="3" borderId="0" xfId="2" applyNumberFormat="1" applyFont="1" applyFill="1"/>
    <xf numFmtId="3" fontId="6" fillId="3" borderId="0" xfId="2" applyNumberFormat="1" applyFont="1" applyFill="1" applyAlignment="1">
      <alignment vertical="center"/>
    </xf>
    <xf numFmtId="1" fontId="5" fillId="3" borderId="0" xfId="2" applyNumberFormat="1" applyFont="1" applyFill="1"/>
    <xf numFmtId="4" fontId="6" fillId="0" borderId="0" xfId="2" applyNumberFormat="1" applyFont="1" applyAlignment="1">
      <alignment vertical="center"/>
    </xf>
    <xf numFmtId="0" fontId="6" fillId="0" borderId="0" xfId="2" quotePrefix="1" applyFont="1" applyAlignment="1">
      <alignment horizontal="left"/>
    </xf>
    <xf numFmtId="3" fontId="6" fillId="0" borderId="0" xfId="2" applyNumberFormat="1" applyFont="1"/>
    <xf numFmtId="1" fontId="6" fillId="0" borderId="0" xfId="2" applyNumberFormat="1" applyFont="1" applyAlignment="1">
      <alignment vertical="center"/>
    </xf>
    <xf numFmtId="1" fontId="5" fillId="3" borderId="0" xfId="2" applyNumberFormat="1" applyFont="1" applyFill="1" applyAlignment="1">
      <alignment vertical="center"/>
    </xf>
    <xf numFmtId="9" fontId="5" fillId="0" borderId="0" xfId="2" applyNumberFormat="1" applyFont="1" applyAlignment="1">
      <alignment horizontal="right"/>
    </xf>
    <xf numFmtId="9" fontId="6" fillId="3" borderId="0" xfId="2" applyNumberFormat="1" applyFont="1" applyFill="1" applyAlignment="1">
      <alignment horizontal="right" vertical="center" wrapText="1"/>
    </xf>
    <xf numFmtId="9" fontId="6" fillId="0" borderId="0" xfId="3" applyNumberFormat="1" applyFont="1" applyFill="1" applyBorder="1" applyAlignment="1">
      <alignment horizontal="right"/>
    </xf>
    <xf numFmtId="9" fontId="5" fillId="0" borderId="0" xfId="3" applyNumberFormat="1" applyFont="1" applyFill="1" applyBorder="1" applyAlignment="1">
      <alignment horizontal="right"/>
    </xf>
    <xf numFmtId="9" fontId="10" fillId="0" borderId="0" xfId="3" applyNumberFormat="1" applyFont="1" applyFill="1" applyBorder="1" applyAlignment="1">
      <alignment horizontal="right"/>
    </xf>
    <xf numFmtId="9" fontId="5" fillId="0" borderId="0" xfId="3" quotePrefix="1" applyNumberFormat="1" applyFont="1" applyFill="1" applyBorder="1" applyAlignment="1">
      <alignment horizontal="right"/>
    </xf>
    <xf numFmtId="9" fontId="6" fillId="3" borderId="0" xfId="3" applyNumberFormat="1" applyFont="1" applyFill="1" applyBorder="1" applyAlignment="1">
      <alignment horizontal="right" vertical="center"/>
    </xf>
    <xf numFmtId="9" fontId="10" fillId="0" borderId="0" xfId="3" quotePrefix="1" applyNumberFormat="1" applyFont="1" applyFill="1" applyBorder="1" applyAlignment="1">
      <alignment horizontal="right"/>
    </xf>
    <xf numFmtId="9" fontId="6" fillId="0" borderId="0" xfId="3" quotePrefix="1" applyNumberFormat="1" applyFont="1" applyFill="1" applyBorder="1" applyAlignment="1">
      <alignment horizontal="right"/>
    </xf>
    <xf numFmtId="9" fontId="5" fillId="0" borderId="0" xfId="2" applyNumberFormat="1" applyFont="1"/>
    <xf numFmtId="9" fontId="5" fillId="0" borderId="0" xfId="3" applyNumberFormat="1" applyFont="1" applyFill="1" applyAlignment="1">
      <alignment horizontal="right"/>
    </xf>
    <xf numFmtId="9" fontId="6" fillId="3" borderId="0" xfId="1" applyNumberFormat="1" applyFont="1" applyFill="1" applyBorder="1" applyAlignment="1">
      <alignment horizontal="right" vertical="center"/>
    </xf>
    <xf numFmtId="3" fontId="6" fillId="2" borderId="0" xfId="2" quotePrefix="1" applyNumberFormat="1" applyFont="1" applyFill="1" applyAlignment="1">
      <alignment wrapText="1"/>
    </xf>
    <xf numFmtId="3" fontId="5" fillId="2" borderId="0" xfId="2" applyNumberFormat="1" applyFont="1" applyFill="1" applyAlignment="1">
      <alignment wrapText="1"/>
    </xf>
    <xf numFmtId="3" fontId="6" fillId="0" borderId="0" xfId="2" applyNumberFormat="1" applyFont="1" applyAlignment="1">
      <alignment horizontal="center"/>
    </xf>
    <xf numFmtId="3" fontId="10" fillId="0" borderId="0" xfId="2" applyNumberFormat="1" applyFont="1"/>
    <xf numFmtId="3" fontId="3" fillId="0" borderId="0" xfId="2" applyNumberFormat="1" applyFont="1"/>
    <xf numFmtId="3" fontId="2" fillId="0" borderId="0" xfId="2" applyNumberFormat="1" applyFont="1"/>
    <xf numFmtId="3" fontId="9" fillId="0" borderId="0" xfId="2" applyNumberFormat="1" applyFont="1"/>
    <xf numFmtId="9" fontId="10" fillId="0" borderId="0" xfId="3" applyNumberFormat="1" applyFont="1" applyAlignment="1">
      <alignment horizontal="right"/>
    </xf>
    <xf numFmtId="9" fontId="9" fillId="0" borderId="0" xfId="2" applyNumberFormat="1" applyFont="1"/>
    <xf numFmtId="3" fontId="6" fillId="0" borderId="0" xfId="2" applyNumberFormat="1" applyFont="1" applyAlignment="1">
      <alignment vertical="center"/>
    </xf>
    <xf numFmtId="9" fontId="6" fillId="3" borderId="0" xfId="2" applyNumberFormat="1" applyFont="1" applyFill="1" applyAlignment="1">
      <alignment horizontal="center" vertical="center" wrapText="1"/>
    </xf>
    <xf numFmtId="9" fontId="6" fillId="0" borderId="0" xfId="3" applyNumberFormat="1" applyFont="1" applyFill="1" applyBorder="1"/>
    <xf numFmtId="9" fontId="9" fillId="0" borderId="0" xfId="3" applyNumberFormat="1" applyFont="1" applyFill="1" applyBorder="1"/>
    <xf numFmtId="9" fontId="5" fillId="0" borderId="0" xfId="3" applyNumberFormat="1" applyFont="1" applyFill="1" applyBorder="1"/>
    <xf numFmtId="9" fontId="6" fillId="3" borderId="0" xfId="3" applyNumberFormat="1" applyFont="1" applyFill="1" applyBorder="1" applyAlignment="1">
      <alignment vertical="center"/>
    </xf>
    <xf numFmtId="9" fontId="6" fillId="0" borderId="0" xfId="2" applyNumberFormat="1" applyFont="1" applyAlignment="1">
      <alignment vertical="center"/>
    </xf>
    <xf numFmtId="9" fontId="6" fillId="0" borderId="0" xfId="3" applyNumberFormat="1" applyFont="1" applyFill="1" applyBorder="1" applyAlignment="1">
      <alignment vertical="center"/>
    </xf>
  </cellXfs>
  <cellStyles count="4">
    <cellStyle name="Normal" xfId="0" builtinId="0"/>
    <cellStyle name="Normal 2" xfId="2" xr:uid="{C8FC00C0-E3F3-4F7C-AE7E-78AF68410C26}"/>
    <cellStyle name="Percentatge" xfId="1" builtinId="5"/>
    <cellStyle name="Porcentaje 2" xfId="3" xr:uid="{8BA24F6E-AA2F-44CD-B2AE-7C0ABD0485D1}"/>
  </cellStyles>
  <dxfs count="1">
    <dxf>
      <font>
        <color rgb="FFFF0000"/>
      </font>
      <fill>
        <patternFill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ab.sharepoint.com/sites/PERSONALREADECONOMIA-N/Documentos%20compartidos/General/Press.2024/Tancament%20Pressupost%202024/Tancament%20Generalitat%202024/12.%20Tancament%20desembre%202024/Estat%20Ingressos%2031.12.2024.xlsx" TargetMode="External"/><Relationship Id="rId1" Type="http://schemas.openxmlformats.org/officeDocument/2006/relationships/externalLinkPath" Target="/sites/PERSONALREADECONOMIA-N/Documentos%20compartidos/General/Press.2024/Tancament%20Pressupost%202024/Tancament%20Generalitat%202024/12.%20Tancament%20desembre%202024/Estat%20Ingressos%2031.12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ab.sharepoint.com/sites/PERSONALREADECONOMIA-N/Documentos%20compartidos/General/Press.2024/Tancament%20Pressupost%202024/Tancament%20Generalitat%202024/12.%20Tancament%20desembre%202024/Estat%20Despeses%2031.12.2024.xlsx" TargetMode="External"/><Relationship Id="rId1" Type="http://schemas.openxmlformats.org/officeDocument/2006/relationships/externalLinkPath" Target="/sites/PERSONALREADECONOMIA-N/Documentos%20compartidos/General/Press.2024/Tancament%20Pressupost%202024/Tancament%20Generalitat%202024/12.%20Tancament%20desembre%202024/Estat%20Despeses%2031.12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ula"/>
      <sheetName val="ingressos"/>
      <sheetName val="Estat Ingressos 31.12.2024"/>
      <sheetName val="GNT"/>
      <sheetName val="Resum"/>
      <sheetName val="Estat TAULA"/>
      <sheetName val="ESTAT INGRESSOS TRIMESTRAL"/>
    </sheetNames>
    <sheetDataSet>
      <sheetData sheetId="0"/>
      <sheetData sheetId="1">
        <row r="1">
          <cell r="D1">
            <v>408950212</v>
          </cell>
          <cell r="E1">
            <v>162005533.09000003</v>
          </cell>
          <cell r="F1">
            <v>570955745.08999991</v>
          </cell>
          <cell r="G1">
            <v>-408276925.23999995</v>
          </cell>
          <cell r="I1">
            <v>357667356.06999987</v>
          </cell>
        </row>
        <row r="2">
          <cell r="B2" t="str">
            <v>DESGLOSSAM</v>
          </cell>
          <cell r="C2" t="str">
            <v>ENT PER ECONÒMIC</v>
          </cell>
          <cell r="D2" t="str">
            <v>DE PRESSUPOST</v>
          </cell>
          <cell r="E2" t="str">
            <v>DE CRÈDIT</v>
          </cell>
          <cell r="F2" t="str">
            <v>DEFINITIU</v>
          </cell>
          <cell r="G2" t="str">
            <v>RECONEGUTS NETS</v>
          </cell>
          <cell r="H2" t="str">
            <v>DRN / PD (%)</v>
          </cell>
          <cell r="I2" t="str">
            <v>RECAPTAT</v>
          </cell>
          <cell r="J2" t="str">
            <v>RE / PD (%)</v>
          </cell>
          <cell r="K2" t="str">
            <v>RE / DRN (%)</v>
          </cell>
        </row>
        <row r="3">
          <cell r="B3" t="str">
            <v>**** TOTAL</v>
          </cell>
          <cell r="D3">
            <v>-408950212</v>
          </cell>
          <cell r="E3">
            <v>-98568976.420000002</v>
          </cell>
          <cell r="F3">
            <v>-507519188.42000002</v>
          </cell>
          <cell r="G3">
            <v>408276925.24000001</v>
          </cell>
          <cell r="H3">
            <v>80.445599999999999</v>
          </cell>
          <cell r="I3">
            <v>-357667356.06999999</v>
          </cell>
          <cell r="J3">
            <v>70.473699999999994</v>
          </cell>
          <cell r="K3">
            <v>87.604100000000003</v>
          </cell>
        </row>
        <row r="4">
          <cell r="B4" t="str">
            <v>31000</v>
          </cell>
          <cell r="C4" t="str">
            <v>Mat. Grau curs anterior</v>
          </cell>
          <cell r="D4">
            <v>0</v>
          </cell>
          <cell r="E4">
            <v>0</v>
          </cell>
          <cell r="F4">
            <v>0</v>
          </cell>
          <cell r="G4">
            <v>6061.6</v>
          </cell>
          <cell r="H4">
            <v>0</v>
          </cell>
          <cell r="I4">
            <v>-6061.6</v>
          </cell>
          <cell r="J4">
            <v>0</v>
          </cell>
          <cell r="K4">
            <v>100</v>
          </cell>
        </row>
        <row r="5">
          <cell r="B5" t="str">
            <v>31001</v>
          </cell>
          <cell r="C5" t="str">
            <v>Mat. Grau curs actual</v>
          </cell>
          <cell r="D5">
            <v>-20444667</v>
          </cell>
          <cell r="E5">
            <v>0</v>
          </cell>
          <cell r="F5">
            <v>-20444667</v>
          </cell>
          <cell r="G5">
            <v>21811124.390000001</v>
          </cell>
          <cell r="H5">
            <v>106.6837</v>
          </cell>
          <cell r="I5">
            <v>-21510447.760000002</v>
          </cell>
          <cell r="J5">
            <v>105.21299999999999</v>
          </cell>
          <cell r="K5">
            <v>98.621499999999997</v>
          </cell>
        </row>
        <row r="6">
          <cell r="B6" t="str">
            <v>31002</v>
          </cell>
          <cell r="C6" t="str">
            <v>Prèstec Agaur curs actual</v>
          </cell>
          <cell r="D6">
            <v>0</v>
          </cell>
          <cell r="E6">
            <v>0</v>
          </cell>
          <cell r="F6">
            <v>0</v>
          </cell>
          <cell r="G6">
            <v>63675.86</v>
          </cell>
          <cell r="H6">
            <v>0</v>
          </cell>
          <cell r="I6">
            <v>-63675.86</v>
          </cell>
          <cell r="J6">
            <v>0</v>
          </cell>
          <cell r="K6">
            <v>100</v>
          </cell>
        </row>
        <row r="7">
          <cell r="B7" t="str">
            <v>31003</v>
          </cell>
          <cell r="C7" t="str">
            <v>Prèstec Agaur curs anterior</v>
          </cell>
          <cell r="D7">
            <v>0</v>
          </cell>
          <cell r="E7">
            <v>0</v>
          </cell>
          <cell r="F7">
            <v>0</v>
          </cell>
          <cell r="G7">
            <v>-2111.29</v>
          </cell>
          <cell r="H7">
            <v>0</v>
          </cell>
          <cell r="I7">
            <v>2111.29</v>
          </cell>
          <cell r="J7">
            <v>0</v>
          </cell>
          <cell r="K7">
            <v>100</v>
          </cell>
        </row>
        <row r="8">
          <cell r="B8" t="str">
            <v>31004</v>
          </cell>
          <cell r="C8" t="str">
            <v>Matrícula Grau Interuniversitàri curs anterior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B9" t="str">
            <v>31100</v>
          </cell>
          <cell r="C9" t="str">
            <v>Mat.M.O. curs anterior</v>
          </cell>
          <cell r="D9">
            <v>0</v>
          </cell>
          <cell r="E9">
            <v>0</v>
          </cell>
          <cell r="F9">
            <v>0</v>
          </cell>
          <cell r="G9">
            <v>91971.66</v>
          </cell>
          <cell r="H9">
            <v>0</v>
          </cell>
          <cell r="I9">
            <v>-91971.66</v>
          </cell>
          <cell r="J9">
            <v>0</v>
          </cell>
          <cell r="K9">
            <v>100</v>
          </cell>
        </row>
        <row r="10">
          <cell r="B10" t="str">
            <v>31101</v>
          </cell>
          <cell r="C10" t="str">
            <v>Mat.M.O. curs actual</v>
          </cell>
          <cell r="D10">
            <v>-4616549</v>
          </cell>
          <cell r="E10">
            <v>0</v>
          </cell>
          <cell r="F10">
            <v>-4616549</v>
          </cell>
          <cell r="G10">
            <v>4546900.75</v>
          </cell>
          <cell r="H10">
            <v>98.491299999999995</v>
          </cell>
          <cell r="I10">
            <v>-4497600.38</v>
          </cell>
          <cell r="J10">
            <v>97.423400000000001</v>
          </cell>
          <cell r="K10">
            <v>98.915700000000001</v>
          </cell>
        </row>
        <row r="11">
          <cell r="B11" t="str">
            <v>31102</v>
          </cell>
          <cell r="C11" t="str">
            <v>Master internacionals i Erasmus Mundus curs actual</v>
          </cell>
          <cell r="D11">
            <v>-300518</v>
          </cell>
          <cell r="E11">
            <v>0</v>
          </cell>
          <cell r="F11">
            <v>-300518</v>
          </cell>
          <cell r="G11">
            <v>-34580.18</v>
          </cell>
          <cell r="H11">
            <v>11.5069</v>
          </cell>
          <cell r="I11">
            <v>34580.18</v>
          </cell>
          <cell r="J11">
            <v>11.5069</v>
          </cell>
          <cell r="K11">
            <v>100</v>
          </cell>
        </row>
        <row r="12">
          <cell r="B12" t="str">
            <v>31103</v>
          </cell>
          <cell r="C12" t="str">
            <v>Master internacionals i Erasmus Mundus curssos ant</v>
          </cell>
          <cell r="D12">
            <v>0</v>
          </cell>
          <cell r="E12">
            <v>0</v>
          </cell>
          <cell r="F12">
            <v>0</v>
          </cell>
          <cell r="G12">
            <v>-24481.01</v>
          </cell>
          <cell r="H12">
            <v>0</v>
          </cell>
          <cell r="I12">
            <v>24481.01</v>
          </cell>
          <cell r="J12">
            <v>0</v>
          </cell>
          <cell r="K12">
            <v>100</v>
          </cell>
        </row>
        <row r="13">
          <cell r="B13" t="str">
            <v>31104</v>
          </cell>
          <cell r="C13" t="str">
            <v>Matrícula Master Interuniversitàri curs anterior</v>
          </cell>
          <cell r="D13">
            <v>0</v>
          </cell>
          <cell r="E13">
            <v>0</v>
          </cell>
          <cell r="F13">
            <v>0</v>
          </cell>
          <cell r="G13">
            <v>-144542.01999999999</v>
          </cell>
          <cell r="H13">
            <v>0</v>
          </cell>
          <cell r="I13">
            <v>144542.01999999999</v>
          </cell>
          <cell r="J13">
            <v>0</v>
          </cell>
          <cell r="K13">
            <v>100</v>
          </cell>
        </row>
        <row r="14">
          <cell r="B14" t="str">
            <v>31105</v>
          </cell>
          <cell r="C14" t="str">
            <v>Matrícula màster interunivsersitari curs actual</v>
          </cell>
          <cell r="D14">
            <v>-55445</v>
          </cell>
          <cell r="E14">
            <v>0</v>
          </cell>
          <cell r="F14">
            <v>-55445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B15" t="str">
            <v>31200</v>
          </cell>
          <cell r="C15" t="str">
            <v>Mat. doct. curs anterior</v>
          </cell>
          <cell r="D15">
            <v>0</v>
          </cell>
          <cell r="E15">
            <v>0</v>
          </cell>
          <cell r="F15">
            <v>0</v>
          </cell>
          <cell r="G15">
            <v>108107.98</v>
          </cell>
          <cell r="H15">
            <v>0</v>
          </cell>
          <cell r="I15">
            <v>-84251.91</v>
          </cell>
          <cell r="J15">
            <v>0</v>
          </cell>
          <cell r="K15">
            <v>77.933099999999996</v>
          </cell>
        </row>
        <row r="16">
          <cell r="B16" t="str">
            <v>31201</v>
          </cell>
          <cell r="C16" t="str">
            <v>Mat. doct. curs actual</v>
          </cell>
          <cell r="D16">
            <v>-1765811</v>
          </cell>
          <cell r="E16">
            <v>0</v>
          </cell>
          <cell r="F16">
            <v>-1765811</v>
          </cell>
          <cell r="G16">
            <v>1829078.15</v>
          </cell>
          <cell r="H16">
            <v>103.5829</v>
          </cell>
          <cell r="I16">
            <v>-1783503.24</v>
          </cell>
          <cell r="J16">
            <v>101.00190000000001</v>
          </cell>
          <cell r="K16">
            <v>97.508300000000006</v>
          </cell>
        </row>
        <row r="17">
          <cell r="B17" t="str">
            <v>31300</v>
          </cell>
          <cell r="C17" t="str">
            <v>Mat. FC int. curs anterior</v>
          </cell>
          <cell r="D17">
            <v>0</v>
          </cell>
          <cell r="E17">
            <v>-94850.8</v>
          </cell>
          <cell r="F17">
            <v>-94850.8</v>
          </cell>
          <cell r="G17">
            <v>94850.8</v>
          </cell>
          <cell r="H17">
            <v>100</v>
          </cell>
          <cell r="I17">
            <v>-94850.8</v>
          </cell>
          <cell r="J17">
            <v>100</v>
          </cell>
          <cell r="K17">
            <v>100</v>
          </cell>
        </row>
        <row r="18">
          <cell r="B18" t="str">
            <v>31301</v>
          </cell>
          <cell r="C18" t="str">
            <v>Mat.FC int. curs actual</v>
          </cell>
          <cell r="D18">
            <v>-7220000</v>
          </cell>
          <cell r="E18">
            <v>-855313.73</v>
          </cell>
          <cell r="F18">
            <v>-8075313.7300000004</v>
          </cell>
          <cell r="G18">
            <v>8075313.7300000004</v>
          </cell>
          <cell r="H18">
            <v>100</v>
          </cell>
          <cell r="I18">
            <v>-7920023.5199999996</v>
          </cell>
          <cell r="J18">
            <v>98.076999999999998</v>
          </cell>
          <cell r="K18">
            <v>98.076999999999998</v>
          </cell>
        </row>
        <row r="19">
          <cell r="B19" t="str">
            <v>31302</v>
          </cell>
          <cell r="C19" t="str">
            <v>Mact.FC sense Dret a titol</v>
          </cell>
          <cell r="D19">
            <v>0</v>
          </cell>
          <cell r="E19">
            <v>-49422.07</v>
          </cell>
          <cell r="F19">
            <v>-49422.07</v>
          </cell>
          <cell r="G19">
            <v>49422.07</v>
          </cell>
          <cell r="H19">
            <v>100</v>
          </cell>
          <cell r="I19">
            <v>-44747.07</v>
          </cell>
          <cell r="J19">
            <v>90.540700000000001</v>
          </cell>
          <cell r="K19">
            <v>90.540700000000001</v>
          </cell>
        </row>
        <row r="20">
          <cell r="B20" t="str">
            <v>31400</v>
          </cell>
          <cell r="C20" t="str">
            <v>Mat. FC ext.  cursos anterior</v>
          </cell>
          <cell r="D20">
            <v>0</v>
          </cell>
          <cell r="E20">
            <v>-12457.32</v>
          </cell>
          <cell r="F20">
            <v>-12457.32</v>
          </cell>
          <cell r="G20">
            <v>12457.32</v>
          </cell>
          <cell r="H20">
            <v>100</v>
          </cell>
          <cell r="I20">
            <v>-12457.32</v>
          </cell>
          <cell r="J20">
            <v>100</v>
          </cell>
          <cell r="K20">
            <v>100</v>
          </cell>
        </row>
        <row r="21">
          <cell r="B21" t="str">
            <v>31401</v>
          </cell>
          <cell r="C21" t="str">
            <v>Mat. FC ext. curs actual</v>
          </cell>
          <cell r="D21">
            <v>-900000</v>
          </cell>
          <cell r="E21">
            <v>-599935.89</v>
          </cell>
          <cell r="F21">
            <v>-1499935.89</v>
          </cell>
          <cell r="G21">
            <v>1499935.89</v>
          </cell>
          <cell r="H21">
            <v>100</v>
          </cell>
          <cell r="I21">
            <v>-977646.48</v>
          </cell>
          <cell r="J21">
            <v>65.179199999999994</v>
          </cell>
          <cell r="K21">
            <v>65.179199999999994</v>
          </cell>
        </row>
        <row r="22">
          <cell r="B22" t="str">
            <v>31500</v>
          </cell>
          <cell r="C22" t="str">
            <v>Mat. EA curs anterior</v>
          </cell>
          <cell r="D22">
            <v>0</v>
          </cell>
          <cell r="E22">
            <v>0</v>
          </cell>
          <cell r="F22">
            <v>0</v>
          </cell>
          <cell r="G22">
            <v>1599.97</v>
          </cell>
          <cell r="H22">
            <v>0</v>
          </cell>
          <cell r="I22">
            <v>-1599.97</v>
          </cell>
          <cell r="J22">
            <v>0</v>
          </cell>
          <cell r="K22">
            <v>100</v>
          </cell>
        </row>
        <row r="23">
          <cell r="B23" t="str">
            <v>31501</v>
          </cell>
          <cell r="C23" t="str">
            <v>Mat. EA. curs actual</v>
          </cell>
          <cell r="D23">
            <v>-3008580</v>
          </cell>
          <cell r="E23">
            <v>0</v>
          </cell>
          <cell r="F23">
            <v>-3008580</v>
          </cell>
          <cell r="G23">
            <v>2660000</v>
          </cell>
          <cell r="H23">
            <v>88.413799999999995</v>
          </cell>
          <cell r="I23">
            <v>-187141.9</v>
          </cell>
          <cell r="J23">
            <v>6.2202999999999999</v>
          </cell>
          <cell r="K23">
            <v>7.0354000000000001</v>
          </cell>
        </row>
        <row r="24">
          <cell r="B24" t="str">
            <v>31502</v>
          </cell>
          <cell r="C24" t="str">
            <v>Beques E.A. General</v>
          </cell>
          <cell r="D24">
            <v>0</v>
          </cell>
          <cell r="E24">
            <v>0</v>
          </cell>
          <cell r="F24">
            <v>0</v>
          </cell>
          <cell r="G24">
            <v>853928.24</v>
          </cell>
          <cell r="H24">
            <v>0</v>
          </cell>
          <cell r="I24">
            <v>-853928.24</v>
          </cell>
          <cell r="J24">
            <v>0</v>
          </cell>
          <cell r="K24">
            <v>100</v>
          </cell>
        </row>
        <row r="25">
          <cell r="B25" t="str">
            <v>31503</v>
          </cell>
          <cell r="C25" t="str">
            <v>Beques E.A. F.N. 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B26" t="str">
            <v>31504</v>
          </cell>
          <cell r="C26" t="str">
            <v>Beques E.A. D.G.U.</v>
          </cell>
          <cell r="D26">
            <v>0</v>
          </cell>
          <cell r="E26">
            <v>0</v>
          </cell>
          <cell r="F26">
            <v>0</v>
          </cell>
          <cell r="G26">
            <v>11676.61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B27" t="str">
            <v>31512</v>
          </cell>
          <cell r="C27" t="str">
            <v>Devolucions Beques E.A. General</v>
          </cell>
          <cell r="D27">
            <v>0</v>
          </cell>
          <cell r="E27">
            <v>0</v>
          </cell>
          <cell r="F27">
            <v>0</v>
          </cell>
          <cell r="G27">
            <v>-858579.56</v>
          </cell>
          <cell r="H27">
            <v>0</v>
          </cell>
          <cell r="I27">
            <v>858579.56</v>
          </cell>
          <cell r="J27">
            <v>0</v>
          </cell>
          <cell r="K27">
            <v>100</v>
          </cell>
        </row>
        <row r="28">
          <cell r="B28" t="str">
            <v>31513</v>
          </cell>
          <cell r="C28" t="str">
            <v>Devolucions Beques E.A. F.N. 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B29" t="str">
            <v>31514</v>
          </cell>
          <cell r="C29" t="str">
            <v>Devolucions Beques E.A. D.G.U.</v>
          </cell>
          <cell r="D29">
            <v>0</v>
          </cell>
          <cell r="E29">
            <v>0</v>
          </cell>
          <cell r="F29">
            <v>0</v>
          </cell>
          <cell r="G29">
            <v>-11676.61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B30" t="str">
            <v>31700</v>
          </cell>
          <cell r="C30" t="str">
            <v>Beques grau</v>
          </cell>
          <cell r="D30">
            <v>-5489644</v>
          </cell>
          <cell r="E30">
            <v>0</v>
          </cell>
          <cell r="F30">
            <v>-5489644</v>
          </cell>
          <cell r="G30">
            <v>4863604.6100000003</v>
          </cell>
          <cell r="H30">
            <v>88.596000000000004</v>
          </cell>
          <cell r="I30">
            <v>0</v>
          </cell>
          <cell r="J30">
            <v>0</v>
          </cell>
          <cell r="K30">
            <v>0</v>
          </cell>
        </row>
        <row r="31">
          <cell r="B31" t="str">
            <v>31701</v>
          </cell>
          <cell r="C31" t="str">
            <v>Beques M.O.</v>
          </cell>
          <cell r="D31">
            <v>-575626</v>
          </cell>
          <cell r="E31">
            <v>0</v>
          </cell>
          <cell r="F31">
            <v>-575626</v>
          </cell>
          <cell r="G31">
            <v>440466.79</v>
          </cell>
          <cell r="H31">
            <v>76.519599999999997</v>
          </cell>
          <cell r="I31">
            <v>0</v>
          </cell>
          <cell r="J31">
            <v>0</v>
          </cell>
          <cell r="K31">
            <v>0</v>
          </cell>
        </row>
        <row r="32">
          <cell r="B32" t="str">
            <v>31702</v>
          </cell>
          <cell r="C32" t="str">
            <v>Beq. doct. (EEES)</v>
          </cell>
          <cell r="D32">
            <v>-273857</v>
          </cell>
          <cell r="E32">
            <v>0</v>
          </cell>
          <cell r="F32">
            <v>-273857</v>
          </cell>
          <cell r="G32">
            <v>161131.78</v>
          </cell>
          <cell r="H32">
            <v>58.837899999999998</v>
          </cell>
          <cell r="I32">
            <v>0</v>
          </cell>
          <cell r="J32">
            <v>0</v>
          </cell>
          <cell r="K32">
            <v>0</v>
          </cell>
        </row>
        <row r="33">
          <cell r="B33" t="str">
            <v>31704</v>
          </cell>
          <cell r="C33" t="str">
            <v>Compen. pel 3r fill</v>
          </cell>
          <cell r="D33">
            <v>-2263129</v>
          </cell>
          <cell r="E33">
            <v>0</v>
          </cell>
          <cell r="F33">
            <v>-2263129</v>
          </cell>
          <cell r="G33">
            <v>2428298.36</v>
          </cell>
          <cell r="H33">
            <v>107.2983</v>
          </cell>
          <cell r="I33">
            <v>0</v>
          </cell>
          <cell r="J33">
            <v>0</v>
          </cell>
          <cell r="K33">
            <v>0</v>
          </cell>
        </row>
        <row r="34">
          <cell r="B34" t="str">
            <v>31705</v>
          </cell>
          <cell r="C34" t="str">
            <v>Compen. altres gratuïtats D.G.U. (discapacitats, t</v>
          </cell>
          <cell r="D34">
            <v>-488332</v>
          </cell>
          <cell r="E34">
            <v>0</v>
          </cell>
          <cell r="F34">
            <v>-488332</v>
          </cell>
          <cell r="G34">
            <v>557016.54</v>
          </cell>
          <cell r="H34">
            <v>114.0651</v>
          </cell>
          <cell r="I34">
            <v>0</v>
          </cell>
          <cell r="J34">
            <v>0</v>
          </cell>
          <cell r="K34">
            <v>0</v>
          </cell>
        </row>
        <row r="35">
          <cell r="B35" t="str">
            <v>31706</v>
          </cell>
          <cell r="C35" t="str">
            <v>Beques Form. continuada curs actual</v>
          </cell>
          <cell r="D35">
            <v>0</v>
          </cell>
          <cell r="E35">
            <v>-37418.57</v>
          </cell>
          <cell r="F35">
            <v>-37418.57</v>
          </cell>
          <cell r="G35">
            <v>37418.57</v>
          </cell>
          <cell r="H35">
            <v>100</v>
          </cell>
          <cell r="I35">
            <v>-37418.57</v>
          </cell>
          <cell r="J35">
            <v>100</v>
          </cell>
          <cell r="K35">
            <v>100</v>
          </cell>
        </row>
        <row r="36">
          <cell r="B36" t="str">
            <v>31710</v>
          </cell>
          <cell r="C36" t="str">
            <v>Beques grau 1er, i 2on cicles cursos anteriors</v>
          </cell>
          <cell r="D36">
            <v>0</v>
          </cell>
          <cell r="E36">
            <v>0</v>
          </cell>
          <cell r="F36">
            <v>0</v>
          </cell>
          <cell r="G36">
            <v>93178.7</v>
          </cell>
          <cell r="H36">
            <v>0</v>
          </cell>
          <cell r="I36">
            <v>-93178.7</v>
          </cell>
          <cell r="J36">
            <v>0</v>
          </cell>
          <cell r="K36">
            <v>100</v>
          </cell>
        </row>
        <row r="37">
          <cell r="B37" t="str">
            <v>31711</v>
          </cell>
          <cell r="C37" t="str">
            <v>Beques M.O. cursos anteriors</v>
          </cell>
          <cell r="D37">
            <v>0</v>
          </cell>
          <cell r="E37">
            <v>0</v>
          </cell>
          <cell r="F37">
            <v>0</v>
          </cell>
          <cell r="G37">
            <v>30340.67</v>
          </cell>
          <cell r="H37">
            <v>0</v>
          </cell>
          <cell r="I37">
            <v>-32807.85</v>
          </cell>
          <cell r="J37">
            <v>0</v>
          </cell>
          <cell r="K37">
            <v>108.13160000000001</v>
          </cell>
        </row>
        <row r="38">
          <cell r="B38" t="str">
            <v>31712</v>
          </cell>
          <cell r="C38" t="str">
            <v>Beques doctorat cursos anteriors (EEES)</v>
          </cell>
          <cell r="D38">
            <v>0</v>
          </cell>
          <cell r="E38">
            <v>0</v>
          </cell>
          <cell r="F38">
            <v>0</v>
          </cell>
          <cell r="G38">
            <v>23951.02</v>
          </cell>
          <cell r="H38">
            <v>0</v>
          </cell>
          <cell r="I38">
            <v>-996.7</v>
          </cell>
          <cell r="J38">
            <v>0</v>
          </cell>
          <cell r="K38">
            <v>4.1614000000000004</v>
          </cell>
        </row>
        <row r="39">
          <cell r="B39" t="str">
            <v>31713</v>
          </cell>
          <cell r="C39" t="str">
            <v>Beques Form. continuada curs anterior</v>
          </cell>
          <cell r="D39">
            <v>0</v>
          </cell>
          <cell r="E39">
            <v>-15179.99</v>
          </cell>
          <cell r="F39">
            <v>-15179.99</v>
          </cell>
          <cell r="G39">
            <v>15179.99</v>
          </cell>
          <cell r="H39">
            <v>100</v>
          </cell>
          <cell r="I39">
            <v>-15179.99</v>
          </cell>
          <cell r="J39">
            <v>100</v>
          </cell>
          <cell r="K39">
            <v>100</v>
          </cell>
        </row>
        <row r="40">
          <cell r="B40" t="str">
            <v>31714</v>
          </cell>
          <cell r="C40" t="str">
            <v>Compen. pel 3r fill curs ant.</v>
          </cell>
          <cell r="D40">
            <v>0</v>
          </cell>
          <cell r="E40">
            <v>0</v>
          </cell>
          <cell r="F40">
            <v>0</v>
          </cell>
          <cell r="G40">
            <v>4617.05</v>
          </cell>
          <cell r="H40">
            <v>0</v>
          </cell>
          <cell r="I40">
            <v>9565.27</v>
          </cell>
          <cell r="J40">
            <v>0</v>
          </cell>
          <cell r="K40">
            <v>207.1728</v>
          </cell>
        </row>
        <row r="41">
          <cell r="B41" t="str">
            <v>31715</v>
          </cell>
          <cell r="C41" t="str">
            <v>Compen. altres gratuït. DGU (discap...) curs anter</v>
          </cell>
          <cell r="D41">
            <v>0</v>
          </cell>
          <cell r="E41">
            <v>0</v>
          </cell>
          <cell r="F41">
            <v>0</v>
          </cell>
          <cell r="G41">
            <v>85430.23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B42" t="str">
            <v>31720</v>
          </cell>
          <cell r="C42" t="str">
            <v>Bonificacions No recuperables curs actual</v>
          </cell>
          <cell r="D42">
            <v>-3578593</v>
          </cell>
          <cell r="E42">
            <v>327258.11</v>
          </cell>
          <cell r="F42">
            <v>-3251334.89</v>
          </cell>
          <cell r="G42">
            <v>3251334.89</v>
          </cell>
          <cell r="H42">
            <v>100</v>
          </cell>
          <cell r="I42">
            <v>-3251334.89</v>
          </cell>
          <cell r="J42">
            <v>100</v>
          </cell>
          <cell r="K42">
            <v>100</v>
          </cell>
        </row>
        <row r="43">
          <cell r="B43" t="str">
            <v>31721</v>
          </cell>
          <cell r="C43" t="str">
            <v>Bonificacions No recuperables cursos anteriors</v>
          </cell>
          <cell r="D43">
            <v>0</v>
          </cell>
          <cell r="E43">
            <v>-96983.15</v>
          </cell>
          <cell r="F43">
            <v>-96983.15</v>
          </cell>
          <cell r="G43">
            <v>96983.15</v>
          </cell>
          <cell r="H43">
            <v>100</v>
          </cell>
          <cell r="I43">
            <v>-96983.15</v>
          </cell>
          <cell r="J43">
            <v>100</v>
          </cell>
          <cell r="K43">
            <v>100</v>
          </cell>
        </row>
        <row r="44">
          <cell r="B44" t="str">
            <v>31800</v>
          </cell>
          <cell r="C44" t="str">
            <v>Taxes secretaria</v>
          </cell>
          <cell r="D44">
            <v>-723100</v>
          </cell>
          <cell r="E44">
            <v>0</v>
          </cell>
          <cell r="F44">
            <v>-723100</v>
          </cell>
          <cell r="G44">
            <v>554552.35</v>
          </cell>
          <cell r="H44">
            <v>76.691000000000003</v>
          </cell>
          <cell r="I44">
            <v>-553396.59</v>
          </cell>
          <cell r="J44">
            <v>76.531099999999995</v>
          </cell>
          <cell r="K44">
            <v>99.791600000000003</v>
          </cell>
        </row>
        <row r="45">
          <cell r="B45" t="str">
            <v>31801</v>
          </cell>
          <cell r="C45" t="str">
            <v>Taxes secret. Doctorat</v>
          </cell>
          <cell r="D45">
            <v>0</v>
          </cell>
          <cell r="E45">
            <v>0</v>
          </cell>
          <cell r="F45">
            <v>0</v>
          </cell>
          <cell r="G45">
            <v>1371.51</v>
          </cell>
          <cell r="H45">
            <v>0</v>
          </cell>
          <cell r="I45">
            <v>-1371.51</v>
          </cell>
          <cell r="J45">
            <v>0</v>
          </cell>
          <cell r="K45">
            <v>100</v>
          </cell>
        </row>
        <row r="46">
          <cell r="B46" t="str">
            <v>31802</v>
          </cell>
          <cell r="C46" t="str">
            <v>Taxes secretaria FC</v>
          </cell>
          <cell r="D46">
            <v>0</v>
          </cell>
          <cell r="E46">
            <v>0</v>
          </cell>
          <cell r="F46">
            <v>0</v>
          </cell>
          <cell r="G46">
            <v>7053.1</v>
          </cell>
          <cell r="H46">
            <v>0</v>
          </cell>
          <cell r="I46">
            <v>-7053.1</v>
          </cell>
          <cell r="J46">
            <v>0</v>
          </cell>
          <cell r="K46">
            <v>100</v>
          </cell>
        </row>
        <row r="47">
          <cell r="B47" t="str">
            <v>31803</v>
          </cell>
          <cell r="C47" t="str">
            <v>Taxes recàrrec impagament matrícula</v>
          </cell>
          <cell r="D47">
            <v>0</v>
          </cell>
          <cell r="E47">
            <v>0</v>
          </cell>
          <cell r="F47">
            <v>0</v>
          </cell>
          <cell r="G47">
            <v>64277.81</v>
          </cell>
          <cell r="H47">
            <v>0</v>
          </cell>
          <cell r="I47">
            <v>-64277.81</v>
          </cell>
          <cell r="J47">
            <v>0</v>
          </cell>
          <cell r="K47">
            <v>100</v>
          </cell>
        </row>
        <row r="48">
          <cell r="B48" t="str">
            <v>31810</v>
          </cell>
          <cell r="C48" t="str">
            <v>Preus púb.em.t ítols Grau</v>
          </cell>
          <cell r="D48">
            <v>-1825000</v>
          </cell>
          <cell r="E48">
            <v>0</v>
          </cell>
          <cell r="F48">
            <v>-1825000</v>
          </cell>
          <cell r="G48">
            <v>1880339</v>
          </cell>
          <cell r="H48">
            <v>103.03230000000001</v>
          </cell>
          <cell r="I48">
            <v>-1877721.2</v>
          </cell>
          <cell r="J48">
            <v>102.8888</v>
          </cell>
          <cell r="K48">
            <v>99.860799999999998</v>
          </cell>
        </row>
        <row r="49">
          <cell r="B49" t="str">
            <v>31813</v>
          </cell>
          <cell r="C49" t="str">
            <v>P.P. em. títols F.C.</v>
          </cell>
          <cell r="D49">
            <v>-500000</v>
          </cell>
          <cell r="E49">
            <v>0</v>
          </cell>
          <cell r="F49">
            <v>-500000</v>
          </cell>
          <cell r="G49">
            <v>505879.22</v>
          </cell>
          <cell r="H49">
            <v>101.1758</v>
          </cell>
          <cell r="I49">
            <v>-487599.18</v>
          </cell>
          <cell r="J49">
            <v>97.519800000000004</v>
          </cell>
          <cell r="K49">
            <v>96.386499999999998</v>
          </cell>
        </row>
        <row r="50">
          <cell r="B50" t="str">
            <v>31920</v>
          </cell>
          <cell r="C50" t="str">
            <v>P.P. Universitat a l'Abast ICE</v>
          </cell>
          <cell r="D50">
            <v>-100000</v>
          </cell>
          <cell r="E50">
            <v>0</v>
          </cell>
          <cell r="F50">
            <v>-100000</v>
          </cell>
          <cell r="G50">
            <v>111090.58</v>
          </cell>
          <cell r="H50">
            <v>111.09059999999999</v>
          </cell>
          <cell r="I50">
            <v>-111090.58</v>
          </cell>
          <cell r="J50">
            <v>111.09059999999999</v>
          </cell>
          <cell r="K50">
            <v>100</v>
          </cell>
        </row>
        <row r="51">
          <cell r="B51" t="str">
            <v>31930</v>
          </cell>
          <cell r="C51" t="str">
            <v>P.P. accés universitat</v>
          </cell>
          <cell r="D51">
            <v>-876000</v>
          </cell>
          <cell r="E51">
            <v>49034.77</v>
          </cell>
          <cell r="F51">
            <v>-826965.23</v>
          </cell>
          <cell r="G51">
            <v>826965.23</v>
          </cell>
          <cell r="H51">
            <v>100</v>
          </cell>
          <cell r="I51">
            <v>-725724</v>
          </cell>
          <cell r="J51">
            <v>87.757499999999993</v>
          </cell>
          <cell r="K51">
            <v>87.757499999999993</v>
          </cell>
        </row>
        <row r="52">
          <cell r="B52" t="str">
            <v>31940</v>
          </cell>
          <cell r="C52" t="str">
            <v>Altres Preus Públics</v>
          </cell>
          <cell r="D52">
            <v>-501358</v>
          </cell>
          <cell r="E52">
            <v>-20355</v>
          </cell>
          <cell r="F52">
            <v>-521713</v>
          </cell>
          <cell r="G52">
            <v>42867.32</v>
          </cell>
          <cell r="H52">
            <v>8.2165999999999997</v>
          </cell>
          <cell r="I52">
            <v>-42867.32</v>
          </cell>
          <cell r="J52">
            <v>8.2165999999999997</v>
          </cell>
          <cell r="K52">
            <v>100</v>
          </cell>
        </row>
        <row r="53">
          <cell r="B53" t="str">
            <v>31941</v>
          </cell>
          <cell r="C53" t="str">
            <v>Altres P.P. per Estudis de Postgrau</v>
          </cell>
          <cell r="D53">
            <v>-70000</v>
          </cell>
          <cell r="E53">
            <v>0</v>
          </cell>
          <cell r="F53">
            <v>-70000</v>
          </cell>
          <cell r="G53">
            <v>72455.259999999995</v>
          </cell>
          <cell r="H53">
            <v>103.50749999999999</v>
          </cell>
          <cell r="I53">
            <v>-72425.05</v>
          </cell>
          <cell r="J53">
            <v>103.4644</v>
          </cell>
          <cell r="K53">
            <v>99.958299999999994</v>
          </cell>
        </row>
        <row r="54">
          <cell r="B54" t="str">
            <v>31950</v>
          </cell>
          <cell r="C54" t="str">
            <v>Altres taxes de Matricules</v>
          </cell>
          <cell r="D54">
            <v>-2458960</v>
          </cell>
          <cell r="E54">
            <v>0</v>
          </cell>
          <cell r="F54">
            <v>-2458960</v>
          </cell>
          <cell r="G54">
            <v>2387350</v>
          </cell>
          <cell r="H54">
            <v>97.087800000000001</v>
          </cell>
          <cell r="I54">
            <v>-2377690</v>
          </cell>
          <cell r="J54">
            <v>96.694900000000004</v>
          </cell>
          <cell r="K54">
            <v>99.595399999999998</v>
          </cell>
        </row>
        <row r="55">
          <cell r="B55" t="str">
            <v>32001</v>
          </cell>
          <cell r="C55" t="str">
            <v>P.S.  Anàlisi AID</v>
          </cell>
          <cell r="D55">
            <v>-13000000</v>
          </cell>
          <cell r="E55">
            <v>2371366.65</v>
          </cell>
          <cell r="F55">
            <v>-10628633.35</v>
          </cell>
          <cell r="G55">
            <v>10628633.35</v>
          </cell>
          <cell r="H55">
            <v>100</v>
          </cell>
          <cell r="I55">
            <v>-8886295.9000000004</v>
          </cell>
          <cell r="J55">
            <v>83.607100000000003</v>
          </cell>
          <cell r="K55">
            <v>83.607100000000003</v>
          </cell>
        </row>
        <row r="56">
          <cell r="B56" t="str">
            <v>32002</v>
          </cell>
          <cell r="C56" t="str">
            <v>Altres P.S. AID</v>
          </cell>
          <cell r="D56">
            <v>0</v>
          </cell>
          <cell r="E56">
            <v>-65625</v>
          </cell>
          <cell r="F56">
            <v>-65625</v>
          </cell>
          <cell r="G56">
            <v>65625</v>
          </cell>
          <cell r="H56">
            <v>100</v>
          </cell>
          <cell r="I56">
            <v>-65625</v>
          </cell>
          <cell r="J56">
            <v>100</v>
          </cell>
          <cell r="K56">
            <v>100</v>
          </cell>
        </row>
        <row r="57">
          <cell r="B57" t="str">
            <v>32003</v>
          </cell>
          <cell r="C57" t="str">
            <v>P.S.  Cientificotècnics</v>
          </cell>
          <cell r="D57">
            <v>0</v>
          </cell>
          <cell r="E57">
            <v>-792099.8</v>
          </cell>
          <cell r="F57">
            <v>-792099.8</v>
          </cell>
          <cell r="G57">
            <v>792099.8</v>
          </cell>
          <cell r="H57">
            <v>100</v>
          </cell>
          <cell r="I57">
            <v>-664983.04000000004</v>
          </cell>
          <cell r="J57">
            <v>83.951899999999995</v>
          </cell>
          <cell r="K57">
            <v>83.951899999999995</v>
          </cell>
        </row>
        <row r="58">
          <cell r="B58" t="str">
            <v>32100</v>
          </cell>
          <cell r="C58" t="str">
            <v>P.S. Serveis Centrals</v>
          </cell>
          <cell r="D58">
            <v>-2573000</v>
          </cell>
          <cell r="E58">
            <v>2080136.87</v>
          </cell>
          <cell r="F58">
            <v>-492863.13</v>
          </cell>
          <cell r="G58">
            <v>609359.72</v>
          </cell>
          <cell r="H58">
            <v>123.6367</v>
          </cell>
          <cell r="I58">
            <v>-606826.38</v>
          </cell>
          <cell r="J58">
            <v>123.12269999999999</v>
          </cell>
          <cell r="K58">
            <v>99.584299999999999</v>
          </cell>
        </row>
        <row r="59">
          <cell r="B59" t="str">
            <v>32101</v>
          </cell>
          <cell r="C59" t="str">
            <v>P.S. Centre Territorials</v>
          </cell>
          <cell r="D59">
            <v>0</v>
          </cell>
          <cell r="E59">
            <v>-2104349.9500000002</v>
          </cell>
          <cell r="F59">
            <v>-2104349.9500000002</v>
          </cell>
          <cell r="G59">
            <v>2207108.2400000002</v>
          </cell>
          <cell r="H59">
            <v>104.8831</v>
          </cell>
          <cell r="I59">
            <v>-2028665.21</v>
          </cell>
          <cell r="J59">
            <v>96.403400000000005</v>
          </cell>
          <cell r="K59">
            <v>91.915099999999995</v>
          </cell>
        </row>
        <row r="60">
          <cell r="B60" t="str">
            <v>32103</v>
          </cell>
          <cell r="C60" t="str">
            <v>P.S. S.D.A.P.</v>
          </cell>
          <cell r="D60">
            <v>0</v>
          </cell>
          <cell r="E60">
            <v>-100736.13</v>
          </cell>
          <cell r="F60">
            <v>-100736.13</v>
          </cell>
          <cell r="G60">
            <v>100736.13</v>
          </cell>
          <cell r="H60">
            <v>100</v>
          </cell>
          <cell r="I60">
            <v>-87731.7</v>
          </cell>
          <cell r="J60">
            <v>87.090599999999995</v>
          </cell>
          <cell r="K60">
            <v>87.090599999999995</v>
          </cell>
        </row>
        <row r="61">
          <cell r="B61" t="str">
            <v>32104</v>
          </cell>
          <cell r="C61" t="str">
            <v>P.S. S.D.G.M.</v>
          </cell>
          <cell r="D61">
            <v>0</v>
          </cell>
          <cell r="E61">
            <v>-293043.95</v>
          </cell>
          <cell r="F61">
            <v>-293043.95</v>
          </cell>
          <cell r="G61">
            <v>293043.95</v>
          </cell>
          <cell r="H61">
            <v>100</v>
          </cell>
          <cell r="I61">
            <v>-235405.35</v>
          </cell>
          <cell r="J61">
            <v>80.331100000000006</v>
          </cell>
          <cell r="K61">
            <v>80.331100000000006</v>
          </cell>
        </row>
        <row r="62">
          <cell r="B62" t="str">
            <v>32106</v>
          </cell>
          <cell r="C62" t="str">
            <v>P.S. Serveis Informàtics</v>
          </cell>
          <cell r="D62">
            <v>-55000</v>
          </cell>
          <cell r="E62">
            <v>0</v>
          </cell>
          <cell r="F62">
            <v>-55000</v>
          </cell>
          <cell r="G62">
            <v>59782.22</v>
          </cell>
          <cell r="H62">
            <v>108.6949</v>
          </cell>
          <cell r="I62">
            <v>-52480.5</v>
          </cell>
          <cell r="J62">
            <v>95.4191</v>
          </cell>
          <cell r="K62">
            <v>87.786100000000005</v>
          </cell>
        </row>
        <row r="63">
          <cell r="B63" t="str">
            <v>32107</v>
          </cell>
          <cell r="C63" t="str">
            <v>P.S. Serveis Logístics</v>
          </cell>
          <cell r="D63">
            <v>-2746168</v>
          </cell>
          <cell r="E63">
            <v>-66115.7</v>
          </cell>
          <cell r="F63">
            <v>-2812283.7</v>
          </cell>
          <cell r="G63">
            <v>2243557.34</v>
          </cell>
          <cell r="H63">
            <v>79.777100000000004</v>
          </cell>
          <cell r="I63">
            <v>-1766942.52</v>
          </cell>
          <cell r="J63">
            <v>62.829500000000003</v>
          </cell>
          <cell r="K63">
            <v>78.756299999999996</v>
          </cell>
        </row>
        <row r="64">
          <cell r="B64" t="str">
            <v>32108</v>
          </cell>
          <cell r="C64" t="str">
            <v>P.S. Servei d'Ocupabilitat</v>
          </cell>
          <cell r="D64">
            <v>-120000</v>
          </cell>
          <cell r="E64">
            <v>0</v>
          </cell>
          <cell r="F64">
            <v>-120000</v>
          </cell>
          <cell r="G64">
            <v>142330</v>
          </cell>
          <cell r="H64">
            <v>118.6083</v>
          </cell>
          <cell r="I64">
            <v>-116160</v>
          </cell>
          <cell r="J64">
            <v>96.8</v>
          </cell>
          <cell r="K64">
            <v>81.613200000000006</v>
          </cell>
        </row>
        <row r="65">
          <cell r="B65" t="str">
            <v>32109</v>
          </cell>
          <cell r="C65" t="str">
            <v>P.S. Biblioteca General</v>
          </cell>
          <cell r="D65">
            <v>-3000</v>
          </cell>
          <cell r="E65">
            <v>0</v>
          </cell>
          <cell r="F65">
            <v>-3000</v>
          </cell>
          <cell r="G65">
            <v>2553.8000000000002</v>
          </cell>
          <cell r="H65">
            <v>85.1267</v>
          </cell>
          <cell r="I65">
            <v>-2545.8000000000002</v>
          </cell>
          <cell r="J65">
            <v>84.86</v>
          </cell>
          <cell r="K65">
            <v>99.686700000000002</v>
          </cell>
        </row>
        <row r="66">
          <cell r="B66" t="str">
            <v>32110</v>
          </cell>
          <cell r="C66" t="str">
            <v>P.S. Escola Postgrau</v>
          </cell>
          <cell r="D66">
            <v>-250000</v>
          </cell>
          <cell r="E66">
            <v>71845.100000000006</v>
          </cell>
          <cell r="F66">
            <v>-178154.9</v>
          </cell>
          <cell r="G66">
            <v>178154.9</v>
          </cell>
          <cell r="H66">
            <v>100</v>
          </cell>
          <cell r="I66">
            <v>-156585.96</v>
          </cell>
          <cell r="J66">
            <v>87.893199999999993</v>
          </cell>
          <cell r="K66">
            <v>87.893199999999993</v>
          </cell>
        </row>
        <row r="67">
          <cell r="B67" t="str">
            <v>32111</v>
          </cell>
          <cell r="C67" t="str">
            <v>P.S. S.A.F.</v>
          </cell>
          <cell r="D67">
            <v>-2142855</v>
          </cell>
          <cell r="E67">
            <v>0</v>
          </cell>
          <cell r="F67">
            <v>-2142855</v>
          </cell>
          <cell r="G67">
            <v>2316073.5699999998</v>
          </cell>
          <cell r="H67">
            <v>108.0835</v>
          </cell>
          <cell r="I67">
            <v>-2266169.91</v>
          </cell>
          <cell r="J67">
            <v>105.7547</v>
          </cell>
          <cell r="K67">
            <v>97.845299999999995</v>
          </cell>
        </row>
        <row r="68">
          <cell r="B68" t="str">
            <v>32112</v>
          </cell>
          <cell r="C68" t="str">
            <v>P.S. Servei  Llengües</v>
          </cell>
          <cell r="D68">
            <v>-812577</v>
          </cell>
          <cell r="E68">
            <v>162763.71</v>
          </cell>
          <cell r="F68">
            <v>-649813.29</v>
          </cell>
          <cell r="G68">
            <v>649813.29</v>
          </cell>
          <cell r="H68">
            <v>100</v>
          </cell>
          <cell r="I68">
            <v>-582624.29</v>
          </cell>
          <cell r="J68">
            <v>89.660300000000007</v>
          </cell>
          <cell r="K68">
            <v>89.660300000000007</v>
          </cell>
        </row>
        <row r="69">
          <cell r="B69" t="str">
            <v>32113</v>
          </cell>
          <cell r="C69" t="str">
            <v>P.S. I.C.E.</v>
          </cell>
          <cell r="D69">
            <v>-10000</v>
          </cell>
          <cell r="E69">
            <v>3094.87</v>
          </cell>
          <cell r="F69">
            <v>-6905.13</v>
          </cell>
          <cell r="G69">
            <v>6905.13</v>
          </cell>
          <cell r="H69">
            <v>100</v>
          </cell>
          <cell r="I69">
            <v>-6905.13</v>
          </cell>
          <cell r="J69">
            <v>100</v>
          </cell>
          <cell r="K69">
            <v>100</v>
          </cell>
        </row>
        <row r="70">
          <cell r="B70" t="str">
            <v>32114</v>
          </cell>
          <cell r="C70" t="str">
            <v>P.S.   S.P.U.A.B</v>
          </cell>
          <cell r="D70">
            <v>0</v>
          </cell>
          <cell r="E70">
            <v>0</v>
          </cell>
          <cell r="F70">
            <v>0</v>
          </cell>
          <cell r="G70">
            <v>2720.95</v>
          </cell>
          <cell r="H70">
            <v>0</v>
          </cell>
          <cell r="I70">
            <v>-2720.95</v>
          </cell>
          <cell r="J70">
            <v>0</v>
          </cell>
          <cell r="K70">
            <v>100</v>
          </cell>
        </row>
        <row r="71">
          <cell r="B71" t="str">
            <v>33000</v>
          </cell>
          <cell r="C71" t="str">
            <v>Venda publi. pròpies</v>
          </cell>
          <cell r="D71">
            <v>-70000</v>
          </cell>
          <cell r="E71">
            <v>1691.62</v>
          </cell>
          <cell r="F71">
            <v>-68308.38</v>
          </cell>
          <cell r="G71">
            <v>47850.75</v>
          </cell>
          <cell r="H71">
            <v>70.051100000000005</v>
          </cell>
          <cell r="I71">
            <v>-26521.11</v>
          </cell>
          <cell r="J71">
            <v>38.825600000000001</v>
          </cell>
          <cell r="K71">
            <v>55.424599999999998</v>
          </cell>
        </row>
        <row r="72">
          <cell r="B72" t="str">
            <v>33100</v>
          </cell>
          <cell r="C72" t="str">
            <v>Venda publi. ICE</v>
          </cell>
          <cell r="D72">
            <v>-1000</v>
          </cell>
          <cell r="E72">
            <v>285.72000000000003</v>
          </cell>
          <cell r="F72">
            <v>-714.28</v>
          </cell>
          <cell r="G72">
            <v>714.28</v>
          </cell>
          <cell r="H72">
            <v>100</v>
          </cell>
          <cell r="I72">
            <v>0</v>
          </cell>
          <cell r="J72">
            <v>0</v>
          </cell>
          <cell r="K72">
            <v>0</v>
          </cell>
        </row>
        <row r="73">
          <cell r="B73" t="str">
            <v>33300</v>
          </cell>
          <cell r="C73" t="str">
            <v>Venda de béns</v>
          </cell>
          <cell r="D73">
            <v>0</v>
          </cell>
          <cell r="E73">
            <v>-1984.86</v>
          </cell>
          <cell r="F73">
            <v>-1984.86</v>
          </cell>
          <cell r="G73">
            <v>4696.1499999999996</v>
          </cell>
          <cell r="H73">
            <v>236.5986</v>
          </cell>
          <cell r="I73">
            <v>-4696.1499999999996</v>
          </cell>
          <cell r="J73">
            <v>236.5986</v>
          </cell>
          <cell r="K73">
            <v>100</v>
          </cell>
        </row>
        <row r="74">
          <cell r="B74" t="str">
            <v>33302</v>
          </cell>
          <cell r="C74" t="str">
            <v>Venda productes UAB</v>
          </cell>
          <cell r="D74">
            <v>0</v>
          </cell>
          <cell r="E74">
            <v>-1095.25</v>
          </cell>
          <cell r="F74">
            <v>-1095.25</v>
          </cell>
          <cell r="G74">
            <v>3648.71</v>
          </cell>
          <cell r="H74">
            <v>333.1395</v>
          </cell>
          <cell r="I74">
            <v>-3648.71</v>
          </cell>
          <cell r="J74">
            <v>333.1395</v>
          </cell>
          <cell r="K74">
            <v>100</v>
          </cell>
        </row>
        <row r="75">
          <cell r="B75" t="str">
            <v>33303</v>
          </cell>
          <cell r="C75" t="str">
            <v>Venda altres bens</v>
          </cell>
          <cell r="D75">
            <v>0</v>
          </cell>
          <cell r="E75">
            <v>-93715.66</v>
          </cell>
          <cell r="F75">
            <v>-93715.66</v>
          </cell>
          <cell r="G75">
            <v>93715.66</v>
          </cell>
          <cell r="H75">
            <v>100</v>
          </cell>
          <cell r="I75">
            <v>-76192.41</v>
          </cell>
          <cell r="J75">
            <v>81.301699999999997</v>
          </cell>
          <cell r="K75">
            <v>81.301699999999997</v>
          </cell>
        </row>
        <row r="76">
          <cell r="B76" t="str">
            <v>38000</v>
          </cell>
          <cell r="C76" t="str">
            <v>Ingr. Pres. tancats  per activitats</v>
          </cell>
          <cell r="D76">
            <v>0</v>
          </cell>
          <cell r="E76">
            <v>0</v>
          </cell>
          <cell r="F76">
            <v>0</v>
          </cell>
          <cell r="G76">
            <v>16395.849999999999</v>
          </cell>
          <cell r="H76">
            <v>0</v>
          </cell>
          <cell r="I76">
            <v>-16395.849999999999</v>
          </cell>
          <cell r="J76">
            <v>0</v>
          </cell>
          <cell r="K76">
            <v>100</v>
          </cell>
        </row>
        <row r="77">
          <cell r="B77" t="str">
            <v>38001</v>
          </cell>
          <cell r="C77" t="str">
            <v>Ingr. Pres. tancats per recerca</v>
          </cell>
          <cell r="D77">
            <v>0</v>
          </cell>
          <cell r="E77">
            <v>0</v>
          </cell>
          <cell r="F77">
            <v>0</v>
          </cell>
          <cell r="G77">
            <v>1.1399999999999999</v>
          </cell>
          <cell r="H77">
            <v>0</v>
          </cell>
          <cell r="I77">
            <v>-1.1399999999999999</v>
          </cell>
          <cell r="J77">
            <v>0</v>
          </cell>
          <cell r="K77">
            <v>100</v>
          </cell>
        </row>
        <row r="78">
          <cell r="B78" t="str">
            <v>38003</v>
          </cell>
          <cell r="C78" t="str">
            <v>Ingr. Pres. tancats per PS convenis</v>
          </cell>
          <cell r="D78">
            <v>0</v>
          </cell>
          <cell r="E78">
            <v>-4</v>
          </cell>
          <cell r="F78">
            <v>-4</v>
          </cell>
          <cell r="G78">
            <v>4</v>
          </cell>
          <cell r="H78">
            <v>100</v>
          </cell>
          <cell r="I78">
            <v>-4</v>
          </cell>
          <cell r="J78">
            <v>100</v>
          </cell>
          <cell r="K78">
            <v>100</v>
          </cell>
        </row>
        <row r="79">
          <cell r="B79" t="str">
            <v>39000</v>
          </cell>
          <cell r="C79" t="str">
            <v>Inscrip. a congressos</v>
          </cell>
          <cell r="D79">
            <v>-500000</v>
          </cell>
          <cell r="E79">
            <v>155756.03</v>
          </cell>
          <cell r="F79">
            <v>-344243.97</v>
          </cell>
          <cell r="G79">
            <v>344243.97</v>
          </cell>
          <cell r="H79">
            <v>100</v>
          </cell>
          <cell r="I79">
            <v>-302162.42</v>
          </cell>
          <cell r="J79">
            <v>87.775700000000001</v>
          </cell>
          <cell r="K79">
            <v>87.775700000000001</v>
          </cell>
        </row>
        <row r="80">
          <cell r="B80" t="str">
            <v>39001</v>
          </cell>
          <cell r="C80" t="str">
            <v>Inscripcions altres cursos ICE</v>
          </cell>
          <cell r="D80">
            <v>-235000</v>
          </cell>
          <cell r="E80">
            <v>173788.3</v>
          </cell>
          <cell r="F80">
            <v>-61211.7</v>
          </cell>
          <cell r="G80">
            <v>61211.7</v>
          </cell>
          <cell r="H80">
            <v>100</v>
          </cell>
          <cell r="I80">
            <v>-61025.7</v>
          </cell>
          <cell r="J80">
            <v>99.696100000000001</v>
          </cell>
          <cell r="K80">
            <v>99.696100000000001</v>
          </cell>
        </row>
        <row r="81">
          <cell r="B81" t="str">
            <v>39900</v>
          </cell>
          <cell r="C81" t="str">
            <v>Altres ingressos per activitats</v>
          </cell>
          <cell r="D81">
            <v>0</v>
          </cell>
          <cell r="E81">
            <v>-223297.93</v>
          </cell>
          <cell r="F81">
            <v>-223297.93</v>
          </cell>
          <cell r="G81">
            <v>583133.26</v>
          </cell>
          <cell r="H81">
            <v>261.14580000000001</v>
          </cell>
          <cell r="I81">
            <v>-583133.26</v>
          </cell>
          <cell r="J81">
            <v>261.14580000000001</v>
          </cell>
          <cell r="K81">
            <v>100</v>
          </cell>
        </row>
        <row r="82">
          <cell r="B82" t="str">
            <v>39902</v>
          </cell>
          <cell r="C82" t="str">
            <v>Altres ingressos per estudis de postgrau</v>
          </cell>
          <cell r="D82">
            <v>0</v>
          </cell>
          <cell r="E82">
            <v>0</v>
          </cell>
          <cell r="F82">
            <v>0</v>
          </cell>
          <cell r="G82">
            <v>1607.12</v>
          </cell>
          <cell r="H82">
            <v>0</v>
          </cell>
          <cell r="I82">
            <v>-1607.12</v>
          </cell>
          <cell r="J82">
            <v>0</v>
          </cell>
          <cell r="K82">
            <v>100</v>
          </cell>
        </row>
        <row r="83">
          <cell r="B83" t="str">
            <v>39905</v>
          </cell>
          <cell r="C83" t="str">
            <v>Altres ingressos per inversions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B84" t="str">
            <v>39906</v>
          </cell>
          <cell r="C84" t="str">
            <v>Altres ingressos no específics condicionats</v>
          </cell>
          <cell r="D84">
            <v>0</v>
          </cell>
          <cell r="E84">
            <v>-95280.01</v>
          </cell>
          <cell r="F84">
            <v>-95280.01</v>
          </cell>
          <cell r="G84">
            <v>95280.01</v>
          </cell>
          <cell r="H84">
            <v>100</v>
          </cell>
          <cell r="I84">
            <v>-5588.9</v>
          </cell>
          <cell r="J84">
            <v>5.8658000000000001</v>
          </cell>
          <cell r="K84">
            <v>5.8658000000000001</v>
          </cell>
        </row>
        <row r="85">
          <cell r="B85" t="str">
            <v>40000</v>
          </cell>
          <cell r="C85" t="str">
            <v>MEC  grau</v>
          </cell>
          <cell r="D85">
            <v>-525000</v>
          </cell>
          <cell r="E85">
            <v>525000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B86" t="str">
            <v>40003</v>
          </cell>
          <cell r="C86" t="str">
            <v>MEC  activitats</v>
          </cell>
          <cell r="D86">
            <v>-50000</v>
          </cell>
          <cell r="E86">
            <v>50000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B87" t="str">
            <v>40010</v>
          </cell>
          <cell r="C87" t="str">
            <v>D'altres Ministeris</v>
          </cell>
          <cell r="D87">
            <v>0</v>
          </cell>
          <cell r="E87">
            <v>-1085559.3899999999</v>
          </cell>
          <cell r="F87">
            <v>-1085559.3899999999</v>
          </cell>
          <cell r="G87">
            <v>1085559.3899999999</v>
          </cell>
          <cell r="H87">
            <v>100</v>
          </cell>
          <cell r="I87">
            <v>-1086635.6200000001</v>
          </cell>
          <cell r="J87">
            <v>100.09910000000001</v>
          </cell>
          <cell r="K87">
            <v>100.09910000000001</v>
          </cell>
        </row>
        <row r="88">
          <cell r="B88" t="str">
            <v>41000</v>
          </cell>
          <cell r="C88" t="str">
            <v>Org. Autònoms</v>
          </cell>
          <cell r="D88">
            <v>-2104291</v>
          </cell>
          <cell r="E88">
            <v>2174963.7000000002</v>
          </cell>
          <cell r="F88">
            <v>70672.7</v>
          </cell>
          <cell r="G88">
            <v>-70672.7</v>
          </cell>
          <cell r="H88">
            <v>100</v>
          </cell>
          <cell r="I88">
            <v>70672.7</v>
          </cell>
          <cell r="J88">
            <v>100</v>
          </cell>
          <cell r="K88">
            <v>100</v>
          </cell>
        </row>
        <row r="89">
          <cell r="B89" t="str">
            <v>41001</v>
          </cell>
          <cell r="C89" t="str">
            <v>Org. Autònoms per activitats</v>
          </cell>
          <cell r="D89">
            <v>0</v>
          </cell>
          <cell r="E89">
            <v>-3313863.79</v>
          </cell>
          <cell r="F89">
            <v>-3313863.79</v>
          </cell>
          <cell r="G89">
            <v>3313863.79</v>
          </cell>
          <cell r="H89">
            <v>100</v>
          </cell>
          <cell r="I89">
            <v>-3341325.79</v>
          </cell>
          <cell r="J89">
            <v>100.8287</v>
          </cell>
          <cell r="K89">
            <v>100.8287</v>
          </cell>
        </row>
        <row r="90">
          <cell r="B90" t="str">
            <v>41003</v>
          </cell>
          <cell r="C90" t="str">
            <v>Organismes Autònoms Gnt (Sec95)</v>
          </cell>
          <cell r="D90">
            <v>0</v>
          </cell>
          <cell r="E90">
            <v>-152864.72</v>
          </cell>
          <cell r="F90">
            <v>-152864.72</v>
          </cell>
          <cell r="G90">
            <v>152864.72</v>
          </cell>
          <cell r="H90">
            <v>100</v>
          </cell>
          <cell r="I90">
            <v>-152864.72</v>
          </cell>
          <cell r="J90">
            <v>100</v>
          </cell>
          <cell r="K90">
            <v>100</v>
          </cell>
        </row>
        <row r="91">
          <cell r="B91" t="str">
            <v>41004</v>
          </cell>
          <cell r="C91" t="str">
            <v>Org. Aut. Recerca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B92" t="str">
            <v>41200</v>
          </cell>
          <cell r="C92" t="str">
            <v>D'altres Comunitats Autònomes</v>
          </cell>
          <cell r="D92">
            <v>0</v>
          </cell>
          <cell r="E92">
            <v>-23224.17</v>
          </cell>
          <cell r="F92">
            <v>-23224.17</v>
          </cell>
          <cell r="G92">
            <v>23224.17</v>
          </cell>
          <cell r="H92">
            <v>100</v>
          </cell>
          <cell r="I92">
            <v>-23224.17</v>
          </cell>
          <cell r="J92">
            <v>100</v>
          </cell>
          <cell r="K92">
            <v>100</v>
          </cell>
        </row>
        <row r="93">
          <cell r="B93" t="str">
            <v>41204</v>
          </cell>
          <cell r="C93" t="str">
            <v>D'altres Comunitats Autònomes per Recerca</v>
          </cell>
          <cell r="D93">
            <v>0</v>
          </cell>
          <cell r="E93">
            <v>-35723.93</v>
          </cell>
          <cell r="F93">
            <v>-35723.93</v>
          </cell>
          <cell r="G93">
            <v>35723.93</v>
          </cell>
          <cell r="H93">
            <v>100</v>
          </cell>
          <cell r="I93">
            <v>-35723.93</v>
          </cell>
          <cell r="J93">
            <v>100</v>
          </cell>
          <cell r="K93">
            <v>100</v>
          </cell>
        </row>
        <row r="94">
          <cell r="B94" t="str">
            <v>44004</v>
          </cell>
          <cell r="C94" t="str">
            <v>Emp. Públ. i AEP Recerca</v>
          </cell>
          <cell r="D94">
            <v>0</v>
          </cell>
          <cell r="E94">
            <v>-9600</v>
          </cell>
          <cell r="F94">
            <v>-9600</v>
          </cell>
          <cell r="G94">
            <v>9600</v>
          </cell>
          <cell r="H94">
            <v>100</v>
          </cell>
          <cell r="I94">
            <v>-9600</v>
          </cell>
          <cell r="J94">
            <v>100</v>
          </cell>
          <cell r="K94">
            <v>100</v>
          </cell>
        </row>
        <row r="95">
          <cell r="B95" t="str">
            <v>44100</v>
          </cell>
          <cell r="C95" t="str">
            <v>AGAUR</v>
          </cell>
          <cell r="D95">
            <v>-8661549</v>
          </cell>
          <cell r="E95">
            <v>1608265.02</v>
          </cell>
          <cell r="F95">
            <v>-7053283.9800000004</v>
          </cell>
          <cell r="G95">
            <v>7053283.9800000004</v>
          </cell>
          <cell r="H95">
            <v>100</v>
          </cell>
          <cell r="I95">
            <v>-7169001.9900000002</v>
          </cell>
          <cell r="J95">
            <v>101.64060000000001</v>
          </cell>
          <cell r="K95">
            <v>101.64060000000001</v>
          </cell>
        </row>
        <row r="96">
          <cell r="B96" t="str">
            <v>44102</v>
          </cell>
          <cell r="C96" t="str">
            <v>AGAUR per Altres Activitats</v>
          </cell>
          <cell r="D96">
            <v>-130000</v>
          </cell>
          <cell r="E96">
            <v>130000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B97" t="str">
            <v>44110</v>
          </cell>
          <cell r="C97" t="str">
            <v>Altres emp.públiques</v>
          </cell>
          <cell r="D97">
            <v>0</v>
          </cell>
          <cell r="E97">
            <v>-108718.53</v>
          </cell>
          <cell r="F97">
            <v>-108718.53</v>
          </cell>
          <cell r="G97">
            <v>108718.53</v>
          </cell>
          <cell r="H97">
            <v>100</v>
          </cell>
          <cell r="I97">
            <v>-108718.53</v>
          </cell>
          <cell r="J97">
            <v>100</v>
          </cell>
          <cell r="K97">
            <v>100</v>
          </cell>
        </row>
        <row r="98">
          <cell r="B98" t="str">
            <v>44200</v>
          </cell>
          <cell r="C98" t="str">
            <v>Univ. catalanes</v>
          </cell>
          <cell r="D98">
            <v>0</v>
          </cell>
          <cell r="E98">
            <v>-170315.66</v>
          </cell>
          <cell r="F98">
            <v>-170315.66</v>
          </cell>
          <cell r="G98">
            <v>170315.66</v>
          </cell>
          <cell r="H98">
            <v>100</v>
          </cell>
          <cell r="I98">
            <v>-170315.66</v>
          </cell>
          <cell r="J98">
            <v>100</v>
          </cell>
          <cell r="K98">
            <v>100</v>
          </cell>
        </row>
        <row r="99">
          <cell r="B99" t="str">
            <v>44204</v>
          </cell>
          <cell r="C99" t="str">
            <v>Univ. Cat. Recerca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B100" t="str">
            <v>44210</v>
          </cell>
          <cell r="C100" t="str">
            <v>D'altres Univ. espanyoles</v>
          </cell>
          <cell r="D100">
            <v>0</v>
          </cell>
          <cell r="E100">
            <v>-91802.96</v>
          </cell>
          <cell r="F100">
            <v>-91802.96</v>
          </cell>
          <cell r="G100">
            <v>91802.96</v>
          </cell>
          <cell r="H100">
            <v>100</v>
          </cell>
          <cell r="I100">
            <v>-91802.96</v>
          </cell>
          <cell r="J100">
            <v>100</v>
          </cell>
          <cell r="K100">
            <v>100</v>
          </cell>
        </row>
        <row r="101">
          <cell r="B101" t="str">
            <v>44300</v>
          </cell>
          <cell r="C101" t="str">
            <v>Consorcis (Sec95) AAPP</v>
          </cell>
          <cell r="D101">
            <v>0</v>
          </cell>
          <cell r="E101">
            <v>-75174.86</v>
          </cell>
          <cell r="F101">
            <v>-75174.86</v>
          </cell>
          <cell r="G101">
            <v>75174.86</v>
          </cell>
          <cell r="H101">
            <v>100</v>
          </cell>
          <cell r="I101">
            <v>-75174.86</v>
          </cell>
          <cell r="J101">
            <v>100</v>
          </cell>
          <cell r="K101">
            <v>100</v>
          </cell>
        </row>
        <row r="102">
          <cell r="B102" t="str">
            <v>44314</v>
          </cell>
          <cell r="C102" t="str">
            <v>Consorcis (Sec95) Recerca</v>
          </cell>
          <cell r="D102">
            <v>0</v>
          </cell>
          <cell r="E102">
            <v>-11232.53</v>
          </cell>
          <cell r="F102">
            <v>-11232.53</v>
          </cell>
          <cell r="G102">
            <v>11232.53</v>
          </cell>
          <cell r="H102">
            <v>100</v>
          </cell>
          <cell r="I102">
            <v>-11232.53</v>
          </cell>
          <cell r="J102">
            <v>100</v>
          </cell>
          <cell r="K102">
            <v>100</v>
          </cell>
        </row>
        <row r="103">
          <cell r="B103" t="str">
            <v>44400</v>
          </cell>
          <cell r="C103" t="str">
            <v>Empreses Públiques per Activitats (No Sec95)</v>
          </cell>
          <cell r="D103">
            <v>0</v>
          </cell>
          <cell r="E103">
            <v>-33442.339999999997</v>
          </cell>
          <cell r="F103">
            <v>-33442.339999999997</v>
          </cell>
          <cell r="G103">
            <v>33442.339999999997</v>
          </cell>
          <cell r="H103">
            <v>100</v>
          </cell>
          <cell r="I103">
            <v>-33442.339999999997</v>
          </cell>
          <cell r="J103">
            <v>100</v>
          </cell>
          <cell r="K103">
            <v>100</v>
          </cell>
        </row>
        <row r="104">
          <cell r="B104" t="str">
            <v>45005</v>
          </cell>
          <cell r="C104" t="str">
            <v>Finançament variable per objectius</v>
          </cell>
          <cell r="D104">
            <v>0</v>
          </cell>
          <cell r="E104">
            <v>0</v>
          </cell>
          <cell r="F104">
            <v>0</v>
          </cell>
          <cell r="G104">
            <v>8318366.3099999996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B105" t="str">
            <v>45006</v>
          </cell>
          <cell r="C105" t="str">
            <v>Subvenció recerca</v>
          </cell>
          <cell r="D105">
            <v>0</v>
          </cell>
          <cell r="E105">
            <v>0</v>
          </cell>
          <cell r="F105">
            <v>0</v>
          </cell>
          <cell r="G105">
            <v>4401137.8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B106" t="str">
            <v>45010</v>
          </cell>
          <cell r="C106" t="str">
            <v>Progr. Ramón y Cajal</v>
          </cell>
          <cell r="D106">
            <v>-261243</v>
          </cell>
          <cell r="E106">
            <v>24307.14</v>
          </cell>
          <cell r="F106">
            <v>-236935.86</v>
          </cell>
          <cell r="G106">
            <v>236935.86</v>
          </cell>
          <cell r="H106">
            <v>100</v>
          </cell>
          <cell r="I106">
            <v>0</v>
          </cell>
          <cell r="J106">
            <v>0</v>
          </cell>
          <cell r="K106">
            <v>0</v>
          </cell>
        </row>
        <row r="107">
          <cell r="B107" t="str">
            <v>45012</v>
          </cell>
          <cell r="C107" t="str">
            <v>Serra-Hunter i I3</v>
          </cell>
          <cell r="D107">
            <v>0</v>
          </cell>
          <cell r="E107">
            <v>0</v>
          </cell>
          <cell r="F107">
            <v>0</v>
          </cell>
          <cell r="G107">
            <v>3934428.65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B108" t="str">
            <v>45013</v>
          </cell>
          <cell r="C108" t="str">
            <v>GNT per Increment Retributiu</v>
          </cell>
          <cell r="D108">
            <v>0</v>
          </cell>
          <cell r="E108">
            <v>-4765676.2</v>
          </cell>
          <cell r="F108">
            <v>-4765676.2</v>
          </cell>
          <cell r="G108">
            <v>4765676.2</v>
          </cell>
          <cell r="H108">
            <v>100</v>
          </cell>
          <cell r="I108">
            <v>-4765676.2</v>
          </cell>
          <cell r="J108">
            <v>100</v>
          </cell>
          <cell r="K108">
            <v>100</v>
          </cell>
        </row>
        <row r="109">
          <cell r="B109" t="str">
            <v>45014</v>
          </cell>
          <cell r="C109" t="str">
            <v>Aportació GNT per compensació</v>
          </cell>
          <cell r="D109">
            <v>-17791679</v>
          </cell>
          <cell r="E109">
            <v>0</v>
          </cell>
          <cell r="F109">
            <v>-17791679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B110" t="str">
            <v>45025</v>
          </cell>
          <cell r="C110" t="str">
            <v>Subvenció Corrent</v>
          </cell>
          <cell r="D110">
            <v>-204019881</v>
          </cell>
          <cell r="E110">
            <v>-2269464.64</v>
          </cell>
          <cell r="F110">
            <v>-206289345.63999999</v>
          </cell>
          <cell r="G110">
            <v>206692082.72</v>
          </cell>
          <cell r="H110">
            <v>100.1952</v>
          </cell>
          <cell r="I110">
            <v>-206081682.75999999</v>
          </cell>
          <cell r="J110">
            <v>99.899299999999997</v>
          </cell>
          <cell r="K110">
            <v>99.704700000000003</v>
          </cell>
        </row>
        <row r="111">
          <cell r="B111" t="str">
            <v>45031</v>
          </cell>
          <cell r="C111" t="str">
            <v>Subvenció condicionada</v>
          </cell>
          <cell r="D111">
            <v>-9304769</v>
          </cell>
          <cell r="E111">
            <v>0</v>
          </cell>
          <cell r="F111">
            <v>-9304769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</row>
        <row r="112">
          <cell r="B112" t="str">
            <v>45032</v>
          </cell>
          <cell r="C112" t="str">
            <v>Subvenció per despeses ciutat</v>
          </cell>
          <cell r="D112">
            <v>-4465922</v>
          </cell>
          <cell r="E112">
            <v>0</v>
          </cell>
          <cell r="F112">
            <v>-4465922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B113" t="str">
            <v>45033</v>
          </cell>
          <cell r="C113" t="str">
            <v>Subvenció per increment energètic</v>
          </cell>
          <cell r="D113">
            <v>-5025072</v>
          </cell>
          <cell r="E113">
            <v>0</v>
          </cell>
          <cell r="F113">
            <v>-5025072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B114" t="str">
            <v>45034</v>
          </cell>
          <cell r="C114" t="str">
            <v>GNT per Relleu Generacional i Millora PAS</v>
          </cell>
          <cell r="D114">
            <v>-5262068</v>
          </cell>
          <cell r="E114">
            <v>0</v>
          </cell>
          <cell r="F114">
            <v>-5262068</v>
          </cell>
          <cell r="G114">
            <v>6314482</v>
          </cell>
          <cell r="H114">
            <v>120</v>
          </cell>
          <cell r="I114">
            <v>0</v>
          </cell>
          <cell r="J114">
            <v>0</v>
          </cell>
          <cell r="K114">
            <v>0</v>
          </cell>
        </row>
        <row r="115">
          <cell r="B115" t="str">
            <v>45044</v>
          </cell>
          <cell r="C115" t="str">
            <v>Convenis</v>
          </cell>
          <cell r="D115">
            <v>0</v>
          </cell>
          <cell r="E115">
            <v>-36000</v>
          </cell>
          <cell r="F115">
            <v>-36000</v>
          </cell>
          <cell r="G115">
            <v>36000</v>
          </cell>
          <cell r="H115">
            <v>100</v>
          </cell>
          <cell r="I115">
            <v>-36000</v>
          </cell>
          <cell r="J115">
            <v>100</v>
          </cell>
          <cell r="K115">
            <v>100</v>
          </cell>
        </row>
        <row r="116">
          <cell r="B116" t="str">
            <v>45061</v>
          </cell>
          <cell r="C116" t="str">
            <v>Altres activitats</v>
          </cell>
          <cell r="D116">
            <v>-250000</v>
          </cell>
          <cell r="E116">
            <v>-571311.05000000005</v>
          </cell>
          <cell r="F116">
            <v>-821311.05</v>
          </cell>
          <cell r="G116">
            <v>821311.05</v>
          </cell>
          <cell r="H116">
            <v>100</v>
          </cell>
          <cell r="I116">
            <v>-32175.42</v>
          </cell>
          <cell r="J116">
            <v>3.9176000000000002</v>
          </cell>
          <cell r="K116">
            <v>3.9176000000000002</v>
          </cell>
        </row>
        <row r="117">
          <cell r="B117" t="str">
            <v>45080</v>
          </cell>
          <cell r="C117" t="str">
            <v>GNT per FEDER</v>
          </cell>
          <cell r="D117">
            <v>-800000</v>
          </cell>
          <cell r="E117">
            <v>800000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B118" t="str">
            <v>45099</v>
          </cell>
          <cell r="C118" t="str">
            <v>GNT deute històric</v>
          </cell>
          <cell r="D118">
            <v>0</v>
          </cell>
          <cell r="E118">
            <v>0</v>
          </cell>
          <cell r="F118">
            <v>0</v>
          </cell>
          <cell r="G118">
            <v>422105.84</v>
          </cell>
          <cell r="H118">
            <v>0</v>
          </cell>
          <cell r="I118">
            <v>-422105.84</v>
          </cell>
          <cell r="J118">
            <v>0</v>
          </cell>
          <cell r="K118">
            <v>100</v>
          </cell>
        </row>
        <row r="119">
          <cell r="B119" t="str">
            <v>46003</v>
          </cell>
          <cell r="C119" t="str">
            <v>Ens Locals activitats</v>
          </cell>
          <cell r="D119">
            <v>-400000</v>
          </cell>
          <cell r="E119">
            <v>-145896.17000000001</v>
          </cell>
          <cell r="F119">
            <v>-545896.17000000004</v>
          </cell>
          <cell r="G119">
            <v>545896.17000000004</v>
          </cell>
          <cell r="H119">
            <v>100</v>
          </cell>
          <cell r="I119">
            <v>-548271.31000000006</v>
          </cell>
          <cell r="J119">
            <v>100.43510000000001</v>
          </cell>
          <cell r="K119">
            <v>100.43510000000001</v>
          </cell>
        </row>
        <row r="120">
          <cell r="B120" t="str">
            <v>46004</v>
          </cell>
          <cell r="C120" t="str">
            <v>Ens Locals Recerca</v>
          </cell>
          <cell r="D120">
            <v>-95000</v>
          </cell>
          <cell r="E120">
            <v>93368.73</v>
          </cell>
          <cell r="F120">
            <v>-1631.27</v>
          </cell>
          <cell r="G120">
            <v>1631.27</v>
          </cell>
          <cell r="H120">
            <v>100</v>
          </cell>
          <cell r="I120">
            <v>-1631.27</v>
          </cell>
          <cell r="J120">
            <v>100</v>
          </cell>
          <cell r="K120">
            <v>100</v>
          </cell>
        </row>
        <row r="121">
          <cell r="B121" t="str">
            <v>47003</v>
          </cell>
          <cell r="C121" t="str">
            <v>Emp. priv. activitats</v>
          </cell>
          <cell r="D121">
            <v>-1033800</v>
          </cell>
          <cell r="E121">
            <v>-91907.6</v>
          </cell>
          <cell r="F121">
            <v>-1125707.6000000001</v>
          </cell>
          <cell r="G121">
            <v>1124507.6000000001</v>
          </cell>
          <cell r="H121">
            <v>99.8934</v>
          </cell>
          <cell r="I121">
            <v>-1124507.6000000001</v>
          </cell>
          <cell r="J121">
            <v>99.8934</v>
          </cell>
          <cell r="K121">
            <v>100</v>
          </cell>
        </row>
        <row r="122">
          <cell r="B122" t="str">
            <v>47004</v>
          </cell>
          <cell r="C122" t="str">
            <v>Emp. priv. Recerca</v>
          </cell>
          <cell r="D122">
            <v>-350000</v>
          </cell>
          <cell r="E122">
            <v>251500</v>
          </cell>
          <cell r="F122">
            <v>-98500</v>
          </cell>
          <cell r="G122">
            <v>98500</v>
          </cell>
          <cell r="H122">
            <v>100</v>
          </cell>
          <cell r="I122">
            <v>-98500</v>
          </cell>
          <cell r="J122">
            <v>100</v>
          </cell>
          <cell r="K122">
            <v>100</v>
          </cell>
        </row>
        <row r="123">
          <cell r="B123" t="str">
            <v>47006</v>
          </cell>
          <cell r="C123" t="str">
            <v>Empreses Privades per ICE</v>
          </cell>
          <cell r="D123">
            <v>0</v>
          </cell>
          <cell r="E123">
            <v>-3200</v>
          </cell>
          <cell r="F123">
            <v>-3200</v>
          </cell>
          <cell r="G123">
            <v>3200</v>
          </cell>
          <cell r="H123">
            <v>100</v>
          </cell>
          <cell r="I123">
            <v>-3200</v>
          </cell>
          <cell r="J123">
            <v>100</v>
          </cell>
          <cell r="K123">
            <v>100</v>
          </cell>
        </row>
        <row r="124">
          <cell r="B124" t="str">
            <v>47007</v>
          </cell>
          <cell r="C124" t="str">
            <v>Empreses Privades per Donacions amb certificat</v>
          </cell>
          <cell r="D124">
            <v>-150000</v>
          </cell>
          <cell r="E124">
            <v>-90969.94</v>
          </cell>
          <cell r="F124">
            <v>-240969.94</v>
          </cell>
          <cell r="G124">
            <v>240969.94</v>
          </cell>
          <cell r="H124">
            <v>100</v>
          </cell>
          <cell r="I124">
            <v>-240969.94</v>
          </cell>
          <cell r="J124">
            <v>100</v>
          </cell>
          <cell r="K124">
            <v>100</v>
          </cell>
        </row>
        <row r="125">
          <cell r="B125" t="str">
            <v>47008</v>
          </cell>
          <cell r="C125" t="str">
            <v>Empr. priv. estatals</v>
          </cell>
          <cell r="D125">
            <v>0</v>
          </cell>
          <cell r="E125">
            <v>441500</v>
          </cell>
          <cell r="F125">
            <v>441500</v>
          </cell>
          <cell r="G125">
            <v>-441500</v>
          </cell>
          <cell r="H125">
            <v>100</v>
          </cell>
          <cell r="I125">
            <v>441500</v>
          </cell>
          <cell r="J125">
            <v>100</v>
          </cell>
          <cell r="K125">
            <v>100</v>
          </cell>
        </row>
        <row r="126">
          <cell r="B126" t="str">
            <v>48002</v>
          </cell>
          <cell r="C126" t="str">
            <v>ISFL  doct.</v>
          </cell>
          <cell r="D126">
            <v>-450000</v>
          </cell>
          <cell r="E126">
            <v>-271684.09000000003</v>
          </cell>
          <cell r="F126">
            <v>-721684.09</v>
          </cell>
          <cell r="G126">
            <v>721684.09</v>
          </cell>
          <cell r="H126">
            <v>100</v>
          </cell>
          <cell r="I126">
            <v>-726944.36</v>
          </cell>
          <cell r="J126">
            <v>100.7289</v>
          </cell>
          <cell r="K126">
            <v>100.7289</v>
          </cell>
        </row>
        <row r="127">
          <cell r="B127" t="str">
            <v>48003</v>
          </cell>
          <cell r="C127" t="str">
            <v>ISFL  activitats</v>
          </cell>
          <cell r="D127">
            <v>-352000</v>
          </cell>
          <cell r="E127">
            <v>-78367.700000000012</v>
          </cell>
          <cell r="F127">
            <v>-430367.7</v>
          </cell>
          <cell r="G127">
            <v>443733.17</v>
          </cell>
          <cell r="H127">
            <v>82.421999999999997</v>
          </cell>
          <cell r="I127">
            <v>-443733.17</v>
          </cell>
          <cell r="J127">
            <v>82.421999999999997</v>
          </cell>
          <cell r="K127">
            <v>100</v>
          </cell>
        </row>
        <row r="128">
          <cell r="B128" t="str">
            <v>48004</v>
          </cell>
          <cell r="C128" t="str">
            <v>ISFL  Recerca</v>
          </cell>
          <cell r="D128">
            <v>-475000</v>
          </cell>
          <cell r="E128">
            <v>-203325.77</v>
          </cell>
          <cell r="F128">
            <v>-678325.77</v>
          </cell>
          <cell r="G128">
            <v>678325.77</v>
          </cell>
          <cell r="H128">
            <v>100</v>
          </cell>
          <cell r="I128">
            <v>-718452.48</v>
          </cell>
          <cell r="J128">
            <v>105.9156</v>
          </cell>
          <cell r="K128">
            <v>105.9156</v>
          </cell>
        </row>
        <row r="129">
          <cell r="B129" t="str">
            <v>48005</v>
          </cell>
          <cell r="C129" t="str">
            <v>ISFL per Formació Continuada</v>
          </cell>
          <cell r="D129">
            <v>0</v>
          </cell>
          <cell r="E129">
            <v>-596.84</v>
          </cell>
          <cell r="F129">
            <v>-596.84</v>
          </cell>
          <cell r="G129">
            <v>596.84</v>
          </cell>
          <cell r="H129">
            <v>100</v>
          </cell>
          <cell r="I129">
            <v>-596.84</v>
          </cell>
          <cell r="J129">
            <v>100</v>
          </cell>
          <cell r="K129">
            <v>100</v>
          </cell>
        </row>
        <row r="130">
          <cell r="B130" t="str">
            <v>48006</v>
          </cell>
          <cell r="C130" t="str">
            <v>ISFL AAPP sec Gnt per activitatats</v>
          </cell>
          <cell r="D130">
            <v>-1542040</v>
          </cell>
          <cell r="E130">
            <v>-582571.84000000008</v>
          </cell>
          <cell r="F130">
            <v>-2124611.84</v>
          </cell>
          <cell r="G130">
            <v>2124611.84</v>
          </cell>
          <cell r="H130">
            <v>105.35550000000001</v>
          </cell>
          <cell r="I130">
            <v>-2023669.56</v>
          </cell>
          <cell r="J130">
            <v>100.35</v>
          </cell>
          <cell r="K130">
            <v>95.248900000000006</v>
          </cell>
        </row>
        <row r="131">
          <cell r="B131" t="str">
            <v>48007</v>
          </cell>
          <cell r="C131" t="str">
            <v>ISFL Sector publico estat per activitats</v>
          </cell>
          <cell r="D131">
            <v>0</v>
          </cell>
          <cell r="E131">
            <v>-193827.3</v>
          </cell>
          <cell r="F131">
            <v>-193827.3</v>
          </cell>
          <cell r="G131">
            <v>193827.3</v>
          </cell>
          <cell r="H131">
            <v>100</v>
          </cell>
          <cell r="I131">
            <v>-193827.3</v>
          </cell>
          <cell r="J131">
            <v>100</v>
          </cell>
          <cell r="K131">
            <v>100</v>
          </cell>
        </row>
        <row r="132">
          <cell r="B132" t="str">
            <v>48008</v>
          </cell>
          <cell r="C132" t="str">
            <v>ISFL Donacions</v>
          </cell>
          <cell r="D132">
            <v>0</v>
          </cell>
          <cell r="E132">
            <v>-108979.8</v>
          </cell>
          <cell r="F132">
            <v>-108979.8</v>
          </cell>
          <cell r="G132">
            <v>108979.8</v>
          </cell>
          <cell r="H132">
            <v>100</v>
          </cell>
          <cell r="I132">
            <v>-110275.8</v>
          </cell>
          <cell r="J132">
            <v>101.1892</v>
          </cell>
          <cell r="K132">
            <v>101.1892</v>
          </cell>
        </row>
        <row r="133">
          <cell r="B133" t="str">
            <v>48010</v>
          </cell>
          <cell r="C133" t="str">
            <v>ISFL aportacions genèriques</v>
          </cell>
          <cell r="D133">
            <v>0</v>
          </cell>
          <cell r="E133">
            <v>0</v>
          </cell>
          <cell r="F133">
            <v>0</v>
          </cell>
          <cell r="G133">
            <v>68000</v>
          </cell>
          <cell r="H133">
            <v>0</v>
          </cell>
          <cell r="I133">
            <v>-68000</v>
          </cell>
          <cell r="J133">
            <v>0</v>
          </cell>
          <cell r="K133">
            <v>100</v>
          </cell>
        </row>
        <row r="134">
          <cell r="B134" t="str">
            <v>49000</v>
          </cell>
          <cell r="C134" t="str">
            <v>De la UE</v>
          </cell>
          <cell r="D134">
            <v>-600000</v>
          </cell>
          <cell r="E134">
            <v>388945.1</v>
          </cell>
          <cell r="F134">
            <v>-211054.9</v>
          </cell>
          <cell r="G134">
            <v>211054.9</v>
          </cell>
          <cell r="H134">
            <v>100</v>
          </cell>
          <cell r="I134">
            <v>-211054.9</v>
          </cell>
          <cell r="J134">
            <v>100</v>
          </cell>
          <cell r="K134">
            <v>100</v>
          </cell>
        </row>
        <row r="135">
          <cell r="B135" t="str">
            <v>49100</v>
          </cell>
          <cell r="C135" t="str">
            <v>ISFL exterior</v>
          </cell>
          <cell r="D135">
            <v>-800000</v>
          </cell>
          <cell r="E135">
            <v>-105527.98</v>
          </cell>
          <cell r="F135">
            <v>-905527.98</v>
          </cell>
          <cell r="G135">
            <v>905527.98</v>
          </cell>
          <cell r="H135">
            <v>100</v>
          </cell>
          <cell r="I135">
            <v>-905527.98</v>
          </cell>
          <cell r="J135">
            <v>100</v>
          </cell>
          <cell r="K135">
            <v>100</v>
          </cell>
        </row>
        <row r="136">
          <cell r="B136" t="str">
            <v>49101</v>
          </cell>
          <cell r="C136" t="str">
            <v>ISFL exterior M.O.</v>
          </cell>
          <cell r="D136">
            <v>0</v>
          </cell>
          <cell r="E136">
            <v>-117365.6</v>
          </cell>
          <cell r="F136">
            <v>-117365.6</v>
          </cell>
          <cell r="G136">
            <v>117365.6</v>
          </cell>
          <cell r="H136">
            <v>100</v>
          </cell>
          <cell r="I136">
            <v>-83985.5</v>
          </cell>
          <cell r="J136">
            <v>71.558899999999994</v>
          </cell>
          <cell r="K136">
            <v>71.558899999999994</v>
          </cell>
        </row>
        <row r="137">
          <cell r="B137" t="str">
            <v>49102</v>
          </cell>
          <cell r="C137" t="str">
            <v>ISFL exterior per Doctorat</v>
          </cell>
          <cell r="D137">
            <v>0</v>
          </cell>
          <cell r="E137">
            <v>-32400</v>
          </cell>
          <cell r="F137">
            <v>-32400</v>
          </cell>
          <cell r="G137">
            <v>32400</v>
          </cell>
          <cell r="H137">
            <v>100</v>
          </cell>
          <cell r="I137">
            <v>-32400</v>
          </cell>
          <cell r="J137">
            <v>100</v>
          </cell>
          <cell r="K137">
            <v>100</v>
          </cell>
        </row>
        <row r="138">
          <cell r="B138" t="str">
            <v>49104</v>
          </cell>
          <cell r="C138" t="str">
            <v>ISFL exterior per Recerca</v>
          </cell>
          <cell r="D138">
            <v>-150000</v>
          </cell>
          <cell r="E138">
            <v>125228.61</v>
          </cell>
          <cell r="F138">
            <v>-24771.39</v>
          </cell>
          <cell r="G138">
            <v>24771.39</v>
          </cell>
          <cell r="H138">
            <v>100</v>
          </cell>
          <cell r="I138">
            <v>-24771.39</v>
          </cell>
          <cell r="J138">
            <v>100</v>
          </cell>
          <cell r="K138">
            <v>100</v>
          </cell>
        </row>
        <row r="139">
          <cell r="B139" t="str">
            <v>49200</v>
          </cell>
          <cell r="C139" t="str">
            <v>Emp. priv. exterior</v>
          </cell>
          <cell r="D139">
            <v>-300000</v>
          </cell>
          <cell r="E139">
            <v>276053.65000000002</v>
          </cell>
          <cell r="F139">
            <v>-23946.35</v>
          </cell>
          <cell r="G139">
            <v>23946.35</v>
          </cell>
          <cell r="H139">
            <v>100</v>
          </cell>
          <cell r="I139">
            <v>-23946.35</v>
          </cell>
          <cell r="J139">
            <v>100</v>
          </cell>
          <cell r="K139">
            <v>100</v>
          </cell>
        </row>
        <row r="140">
          <cell r="B140" t="str">
            <v>49204</v>
          </cell>
          <cell r="C140" t="str">
            <v>Emp. priv.exterior convenis</v>
          </cell>
          <cell r="D140">
            <v>0</v>
          </cell>
          <cell r="E140">
            <v>-293443.57</v>
          </cell>
          <cell r="F140">
            <v>-293443.57</v>
          </cell>
          <cell r="G140">
            <v>293443.57</v>
          </cell>
          <cell r="H140">
            <v>100</v>
          </cell>
          <cell r="I140">
            <v>-293443.57</v>
          </cell>
          <cell r="J140">
            <v>100</v>
          </cell>
          <cell r="K140">
            <v>100</v>
          </cell>
        </row>
        <row r="141">
          <cell r="B141" t="str">
            <v>51001</v>
          </cell>
          <cell r="C141" t="str">
            <v>Interessos de Bestretes i Prèstecs</v>
          </cell>
          <cell r="D141">
            <v>0</v>
          </cell>
          <cell r="E141">
            <v>0</v>
          </cell>
          <cell r="F141">
            <v>0</v>
          </cell>
          <cell r="G141">
            <v>14469.18</v>
          </cell>
          <cell r="H141">
            <v>0</v>
          </cell>
          <cell r="I141">
            <v>-14469.18</v>
          </cell>
          <cell r="J141">
            <v>0</v>
          </cell>
          <cell r="K141">
            <v>100</v>
          </cell>
        </row>
        <row r="142">
          <cell r="B142" t="str">
            <v>52000</v>
          </cell>
          <cell r="C142" t="str">
            <v>Int. c/c pressupostàries</v>
          </cell>
          <cell r="D142">
            <v>-75000</v>
          </cell>
          <cell r="E142">
            <v>0</v>
          </cell>
          <cell r="F142">
            <v>-75000</v>
          </cell>
          <cell r="G142">
            <v>898692.06</v>
          </cell>
          <cell r="H142">
            <v>1198.2561000000001</v>
          </cell>
          <cell r="I142">
            <v>-898692.06</v>
          </cell>
          <cell r="J142">
            <v>1198.2561000000001</v>
          </cell>
          <cell r="K142">
            <v>100</v>
          </cell>
        </row>
        <row r="143">
          <cell r="B143" t="str">
            <v>53001</v>
          </cell>
          <cell r="C143" t="str">
            <v>Altres Ingresos Financers</v>
          </cell>
          <cell r="D143">
            <v>-164628</v>
          </cell>
          <cell r="E143">
            <v>0</v>
          </cell>
          <cell r="F143">
            <v>-164628</v>
          </cell>
          <cell r="G143">
            <v>168019.20000000001</v>
          </cell>
          <cell r="H143">
            <v>102.0599</v>
          </cell>
          <cell r="I143">
            <v>-168019.20000000001</v>
          </cell>
          <cell r="J143">
            <v>102.0599</v>
          </cell>
          <cell r="K143">
            <v>100</v>
          </cell>
        </row>
        <row r="144">
          <cell r="B144" t="str">
            <v>53100</v>
          </cell>
          <cell r="C144" t="str">
            <v>Interessos de Demora</v>
          </cell>
          <cell r="D144">
            <v>-50736</v>
          </cell>
          <cell r="E144">
            <v>0</v>
          </cell>
          <cell r="F144">
            <v>-50736</v>
          </cell>
          <cell r="G144">
            <v>58793.04</v>
          </cell>
          <cell r="H144">
            <v>115.88030000000001</v>
          </cell>
          <cell r="I144">
            <v>-58661.33</v>
          </cell>
          <cell r="J144">
            <v>115.6207</v>
          </cell>
          <cell r="K144">
            <v>99.775999999999996</v>
          </cell>
        </row>
        <row r="145">
          <cell r="B145" t="str">
            <v>54000</v>
          </cell>
          <cell r="C145" t="str">
            <v>Renda béns immobles</v>
          </cell>
          <cell r="D145">
            <v>-300000</v>
          </cell>
          <cell r="E145">
            <v>-1928.2</v>
          </cell>
          <cell r="F145">
            <v>-301928.2</v>
          </cell>
          <cell r="G145">
            <v>422132.18</v>
          </cell>
          <cell r="H145">
            <v>139.81209999999999</v>
          </cell>
          <cell r="I145">
            <v>-403280.33</v>
          </cell>
          <cell r="J145">
            <v>133.56829999999999</v>
          </cell>
          <cell r="K145">
            <v>95.534099999999995</v>
          </cell>
        </row>
        <row r="146">
          <cell r="B146" t="str">
            <v>54001</v>
          </cell>
          <cell r="C146" t="str">
            <v>Renda altres bens patrimonials</v>
          </cell>
          <cell r="D146">
            <v>0</v>
          </cell>
          <cell r="E146">
            <v>-6363.65</v>
          </cell>
          <cell r="F146">
            <v>-6363.65</v>
          </cell>
          <cell r="G146">
            <v>6363.65</v>
          </cell>
          <cell r="H146">
            <v>100</v>
          </cell>
          <cell r="I146">
            <v>-6363.65</v>
          </cell>
          <cell r="J146">
            <v>100</v>
          </cell>
          <cell r="K146">
            <v>100</v>
          </cell>
        </row>
        <row r="147">
          <cell r="B147" t="str">
            <v>55000</v>
          </cell>
          <cell r="C147" t="str">
            <v>Rendiment  concessions administratives</v>
          </cell>
          <cell r="D147">
            <v>-198895</v>
          </cell>
          <cell r="E147">
            <v>0</v>
          </cell>
          <cell r="F147">
            <v>-198895</v>
          </cell>
          <cell r="G147">
            <v>534397.35</v>
          </cell>
          <cell r="H147">
            <v>268.68310000000002</v>
          </cell>
          <cell r="I147">
            <v>-388830.89</v>
          </cell>
          <cell r="J147">
            <v>195.4956</v>
          </cell>
          <cell r="K147">
            <v>72.760599999999997</v>
          </cell>
        </row>
        <row r="148">
          <cell r="B148" t="str">
            <v>55001</v>
          </cell>
          <cell r="C148" t="str">
            <v>Rendiment concessions administ. per inversions</v>
          </cell>
          <cell r="D148">
            <v>-71169</v>
          </cell>
          <cell r="E148">
            <v>41106.519999999997</v>
          </cell>
          <cell r="F148">
            <v>-30062.48</v>
          </cell>
          <cell r="G148">
            <v>30062.48</v>
          </cell>
          <cell r="H148">
            <v>100</v>
          </cell>
          <cell r="I148">
            <v>-30062.48</v>
          </cell>
          <cell r="J148">
            <v>100</v>
          </cell>
          <cell r="K148">
            <v>100</v>
          </cell>
        </row>
        <row r="149">
          <cell r="B149" t="str">
            <v>55003</v>
          </cell>
          <cell r="C149" t="str">
            <v>Concessions/autoritzacions administ. per ús espais</v>
          </cell>
          <cell r="D149">
            <v>-618159</v>
          </cell>
          <cell r="E149">
            <v>0</v>
          </cell>
          <cell r="F149">
            <v>-618159</v>
          </cell>
          <cell r="G149">
            <v>185591.55</v>
          </cell>
          <cell r="H149">
            <v>30.023299999999999</v>
          </cell>
          <cell r="I149">
            <v>-147949.44</v>
          </cell>
          <cell r="J149">
            <v>23.933900000000001</v>
          </cell>
          <cell r="K149">
            <v>79.717799999999997</v>
          </cell>
        </row>
        <row r="150">
          <cell r="B150" t="str">
            <v>59000</v>
          </cell>
          <cell r="C150" t="str">
            <v>Altres Ingressos patrimonials (patents)</v>
          </cell>
          <cell r="D150">
            <v>-75000</v>
          </cell>
          <cell r="E150">
            <v>-592093.89</v>
          </cell>
          <cell r="F150">
            <v>-667093.89</v>
          </cell>
          <cell r="G150">
            <v>592093.89</v>
          </cell>
          <cell r="H150">
            <v>88.757199999999997</v>
          </cell>
          <cell r="I150">
            <v>-522774.96</v>
          </cell>
          <cell r="J150">
            <v>78.366</v>
          </cell>
          <cell r="K150">
            <v>88.292599999999993</v>
          </cell>
        </row>
        <row r="151">
          <cell r="B151" t="str">
            <v>59001</v>
          </cell>
          <cell r="C151" t="str">
            <v>Altres ingressos patrimonials inmaterials</v>
          </cell>
          <cell r="D151">
            <v>0</v>
          </cell>
          <cell r="E151">
            <v>0</v>
          </cell>
          <cell r="F151">
            <v>0</v>
          </cell>
          <cell r="G151">
            <v>77565.899999999994</v>
          </cell>
          <cell r="H151">
            <v>0</v>
          </cell>
          <cell r="I151">
            <v>24903.3</v>
          </cell>
          <cell r="J151">
            <v>0</v>
          </cell>
          <cell r="K151">
            <v>32.106000000000002</v>
          </cell>
        </row>
        <row r="152">
          <cell r="B152" t="str">
            <v>64001</v>
          </cell>
          <cell r="C152" t="str">
            <v>Transmissió llicència d'ús edificis</v>
          </cell>
          <cell r="D152">
            <v>0</v>
          </cell>
          <cell r="E152">
            <v>-700000</v>
          </cell>
          <cell r="F152">
            <v>-700000</v>
          </cell>
          <cell r="G152">
            <v>700000</v>
          </cell>
          <cell r="H152">
            <v>100</v>
          </cell>
          <cell r="I152">
            <v>-700000</v>
          </cell>
          <cell r="J152">
            <v>100</v>
          </cell>
          <cell r="K152">
            <v>100</v>
          </cell>
        </row>
        <row r="153">
          <cell r="B153" t="str">
            <v>70000</v>
          </cell>
          <cell r="C153" t="str">
            <v>MEC / MICIU /  M. UNIV. projectes recerca</v>
          </cell>
          <cell r="D153">
            <v>0</v>
          </cell>
          <cell r="E153">
            <v>-3800077.64</v>
          </cell>
          <cell r="F153">
            <v>-3800077.64</v>
          </cell>
          <cell r="G153">
            <v>3800077.64</v>
          </cell>
          <cell r="H153">
            <v>100</v>
          </cell>
          <cell r="I153">
            <v>-3800077.64</v>
          </cell>
          <cell r="J153">
            <v>100</v>
          </cell>
          <cell r="K153">
            <v>100</v>
          </cell>
        </row>
        <row r="154">
          <cell r="B154" t="str">
            <v>70001</v>
          </cell>
          <cell r="C154" t="str">
            <v>Ministeri Universitats per recerca - NO UTILITZAR</v>
          </cell>
          <cell r="D154">
            <v>0</v>
          </cell>
          <cell r="E154">
            <v>-128913.56</v>
          </cell>
          <cell r="F154">
            <v>-128913.56</v>
          </cell>
          <cell r="G154">
            <v>128913.56</v>
          </cell>
          <cell r="H154">
            <v>100</v>
          </cell>
          <cell r="I154">
            <v>-128913.56</v>
          </cell>
          <cell r="J154">
            <v>100</v>
          </cell>
          <cell r="K154">
            <v>100</v>
          </cell>
        </row>
        <row r="155">
          <cell r="B155" t="str">
            <v>70009</v>
          </cell>
          <cell r="C155" t="str">
            <v>Altres Ministeris per recerca</v>
          </cell>
          <cell r="D155">
            <v>0</v>
          </cell>
          <cell r="E155">
            <v>-165512.91</v>
          </cell>
          <cell r="F155">
            <v>-165512.91</v>
          </cell>
          <cell r="G155">
            <v>165512.91</v>
          </cell>
          <cell r="H155">
            <v>100</v>
          </cell>
          <cell r="I155">
            <v>-165512.91</v>
          </cell>
          <cell r="J155">
            <v>100</v>
          </cell>
          <cell r="K155">
            <v>100</v>
          </cell>
        </row>
        <row r="156">
          <cell r="B156" t="str">
            <v>70200</v>
          </cell>
          <cell r="C156" t="str">
            <v>MEC /  MICIU / M. Univ. personal  recerca</v>
          </cell>
          <cell r="D156">
            <v>-7791821</v>
          </cell>
          <cell r="E156">
            <v>6519627.2699999996</v>
          </cell>
          <cell r="F156">
            <v>-1272193.73</v>
          </cell>
          <cell r="G156">
            <v>1272193.73</v>
          </cell>
          <cell r="H156">
            <v>100</v>
          </cell>
          <cell r="I156">
            <v>-1277610.3899999999</v>
          </cell>
          <cell r="J156">
            <v>100.4258</v>
          </cell>
          <cell r="K156">
            <v>100.4258</v>
          </cell>
        </row>
        <row r="157">
          <cell r="B157" t="str">
            <v>70494</v>
          </cell>
          <cell r="C157" t="str">
            <v>Altr. Minist, convenis</v>
          </cell>
          <cell r="D157">
            <v>0</v>
          </cell>
          <cell r="E157">
            <v>-38750</v>
          </cell>
          <cell r="F157">
            <v>-38750</v>
          </cell>
          <cell r="G157">
            <v>38750</v>
          </cell>
          <cell r="H157">
            <v>100</v>
          </cell>
          <cell r="I157">
            <v>-38750</v>
          </cell>
          <cell r="J157">
            <v>100</v>
          </cell>
          <cell r="K157">
            <v>100</v>
          </cell>
        </row>
        <row r="158">
          <cell r="B158" t="str">
            <v>70501</v>
          </cell>
          <cell r="C158" t="str">
            <v>Ministeri Universitats per Inversions</v>
          </cell>
          <cell r="D158">
            <v>0</v>
          </cell>
          <cell r="E158">
            <v>-4907323.68</v>
          </cell>
          <cell r="F158">
            <v>-4907323.68</v>
          </cell>
          <cell r="G158">
            <v>4907323.68</v>
          </cell>
          <cell r="H158">
            <v>100</v>
          </cell>
          <cell r="I158">
            <v>-4907323.68</v>
          </cell>
          <cell r="J158">
            <v>100</v>
          </cell>
          <cell r="K158">
            <v>100</v>
          </cell>
        </row>
        <row r="159">
          <cell r="B159" t="str">
            <v>71000</v>
          </cell>
          <cell r="C159" t="str">
            <v>Instit. salud Carlos III</v>
          </cell>
          <cell r="D159">
            <v>0</v>
          </cell>
          <cell r="E159">
            <v>567.22</v>
          </cell>
          <cell r="F159">
            <v>567.22</v>
          </cell>
          <cell r="G159">
            <v>-567.22</v>
          </cell>
          <cell r="H159">
            <v>100</v>
          </cell>
          <cell r="I159">
            <v>567.22</v>
          </cell>
          <cell r="J159">
            <v>100</v>
          </cell>
          <cell r="K159">
            <v>100</v>
          </cell>
        </row>
        <row r="160">
          <cell r="B160" t="str">
            <v>71200</v>
          </cell>
          <cell r="C160" t="str">
            <v>D'altres Comunitats Autònomes per recerca</v>
          </cell>
          <cell r="D160">
            <v>0</v>
          </cell>
          <cell r="E160">
            <v>-2089.37</v>
          </cell>
          <cell r="F160">
            <v>-2089.37</v>
          </cell>
          <cell r="G160">
            <v>2089.37</v>
          </cell>
          <cell r="H160">
            <v>100</v>
          </cell>
          <cell r="I160">
            <v>-2089.37</v>
          </cell>
          <cell r="J160">
            <v>100</v>
          </cell>
          <cell r="K160">
            <v>100</v>
          </cell>
        </row>
        <row r="161">
          <cell r="B161" t="str">
            <v>71400</v>
          </cell>
          <cell r="C161" t="str">
            <v>AEI per recerca</v>
          </cell>
          <cell r="D161">
            <v>-15686666</v>
          </cell>
          <cell r="E161">
            <v>-306572.5</v>
          </cell>
          <cell r="F161">
            <v>-15993238.5</v>
          </cell>
          <cell r="G161">
            <v>15993238.5</v>
          </cell>
          <cell r="H161">
            <v>100</v>
          </cell>
          <cell r="I161">
            <v>-15993259.98</v>
          </cell>
          <cell r="J161">
            <v>100.0001</v>
          </cell>
          <cell r="K161">
            <v>100.0001</v>
          </cell>
        </row>
        <row r="162">
          <cell r="B162" t="str">
            <v>71401</v>
          </cell>
          <cell r="C162" t="str">
            <v>AEI per personal de recerca</v>
          </cell>
          <cell r="D162">
            <v>-5669980</v>
          </cell>
          <cell r="E162">
            <v>180843.65</v>
          </cell>
          <cell r="F162">
            <v>-5489136.3499999996</v>
          </cell>
          <cell r="G162">
            <v>5489136.3499999996</v>
          </cell>
          <cell r="H162">
            <v>100</v>
          </cell>
          <cell r="I162">
            <v>-5527659.71</v>
          </cell>
          <cell r="J162">
            <v>100.70180000000001</v>
          </cell>
          <cell r="K162">
            <v>100.70180000000001</v>
          </cell>
        </row>
        <row r="163">
          <cell r="B163" t="str">
            <v>71402</v>
          </cell>
          <cell r="C163" t="str">
            <v>AEI oer infraestructa</v>
          </cell>
          <cell r="D163">
            <v>0</v>
          </cell>
          <cell r="E163">
            <v>308.19</v>
          </cell>
          <cell r="F163">
            <v>308.19</v>
          </cell>
          <cell r="G163">
            <v>-308.19</v>
          </cell>
          <cell r="H163">
            <v>100</v>
          </cell>
          <cell r="I163">
            <v>308.19</v>
          </cell>
          <cell r="J163">
            <v>100</v>
          </cell>
          <cell r="K163">
            <v>100</v>
          </cell>
        </row>
        <row r="164">
          <cell r="B164" t="str">
            <v>71410</v>
          </cell>
          <cell r="C164" t="str">
            <v>D'altres Agències Estatals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B165" t="str">
            <v>74001</v>
          </cell>
          <cell r="C165" t="str">
            <v>Empr. Públi8ques Estat (no Sec95)</v>
          </cell>
          <cell r="D165">
            <v>0</v>
          </cell>
          <cell r="E165">
            <v>-33554.19</v>
          </cell>
          <cell r="F165">
            <v>-33554.19</v>
          </cell>
          <cell r="G165">
            <v>33554.19</v>
          </cell>
          <cell r="H165">
            <v>100</v>
          </cell>
          <cell r="I165">
            <v>-33554.19</v>
          </cell>
          <cell r="J165">
            <v>100</v>
          </cell>
          <cell r="K165">
            <v>100</v>
          </cell>
        </row>
        <row r="166">
          <cell r="B166" t="str">
            <v>74005</v>
          </cell>
          <cell r="C166" t="str">
            <v>Emp. públiques Estat  per proj. Europeus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B167" t="str">
            <v>74104</v>
          </cell>
          <cell r="C167" t="str">
            <v>AGAUR conv. recera</v>
          </cell>
          <cell r="D167">
            <v>-800000</v>
          </cell>
          <cell r="E167">
            <v>800000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B168" t="str">
            <v>74110</v>
          </cell>
          <cell r="C168" t="str">
            <v>Altres emp. Públ. GNT</v>
          </cell>
          <cell r="D168">
            <v>0</v>
          </cell>
          <cell r="E168">
            <v>-323872.68</v>
          </cell>
          <cell r="F168">
            <v>-323872.68</v>
          </cell>
          <cell r="G168">
            <v>323872.68</v>
          </cell>
          <cell r="H168">
            <v>100</v>
          </cell>
          <cell r="I168">
            <v>-323872.68</v>
          </cell>
          <cell r="J168">
            <v>100</v>
          </cell>
          <cell r="K168">
            <v>100</v>
          </cell>
        </row>
        <row r="169">
          <cell r="B169" t="str">
            <v>74111</v>
          </cell>
          <cell r="C169" t="str">
            <v>Altres emp. Públ. GNT per inversions</v>
          </cell>
          <cell r="D169">
            <v>0</v>
          </cell>
          <cell r="E169">
            <v>-66977.279999999999</v>
          </cell>
          <cell r="F169">
            <v>-66977.279999999999</v>
          </cell>
          <cell r="G169">
            <v>66977.279999999999</v>
          </cell>
          <cell r="H169">
            <v>100</v>
          </cell>
          <cell r="I169">
            <v>-66977.279999999999</v>
          </cell>
          <cell r="J169">
            <v>100</v>
          </cell>
          <cell r="K169">
            <v>100</v>
          </cell>
        </row>
        <row r="170">
          <cell r="B170" t="str">
            <v>74200</v>
          </cell>
          <cell r="C170" t="str">
            <v>Univ. catal. recerca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B171" t="str">
            <v>74204</v>
          </cell>
          <cell r="C171" t="str">
            <v>Univ. catal. conv. recerca</v>
          </cell>
          <cell r="D171">
            <v>0</v>
          </cell>
          <cell r="E171">
            <v>-78352.679999999993</v>
          </cell>
          <cell r="F171">
            <v>-78352.679999999993</v>
          </cell>
          <cell r="G171">
            <v>78352.679999999993</v>
          </cell>
          <cell r="H171">
            <v>100</v>
          </cell>
          <cell r="I171">
            <v>-78352.679999999993</v>
          </cell>
          <cell r="J171">
            <v>100</v>
          </cell>
          <cell r="K171">
            <v>100</v>
          </cell>
        </row>
        <row r="172">
          <cell r="B172" t="str">
            <v>74210</v>
          </cell>
          <cell r="C172" t="str">
            <v>D'altres Univ.</v>
          </cell>
          <cell r="D172">
            <v>0</v>
          </cell>
          <cell r="E172">
            <v>-24094.15</v>
          </cell>
          <cell r="F172">
            <v>-24094.15</v>
          </cell>
          <cell r="G172">
            <v>24094.15</v>
          </cell>
          <cell r="H172">
            <v>100</v>
          </cell>
          <cell r="I172">
            <v>-24094.15</v>
          </cell>
          <cell r="J172">
            <v>100</v>
          </cell>
          <cell r="K172">
            <v>100</v>
          </cell>
        </row>
        <row r="173">
          <cell r="B173" t="str">
            <v>74300</v>
          </cell>
          <cell r="C173" t="str">
            <v>Consorcis Gnt (Sec95) inclossos en AAPP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B174" t="str">
            <v>74310</v>
          </cell>
          <cell r="C174" t="str">
            <v>Consorcis (No sec95) per subvencions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B175" t="str">
            <v>75300</v>
          </cell>
          <cell r="C175" t="str">
            <v>GNT proj. recerca</v>
          </cell>
          <cell r="D175">
            <v>0</v>
          </cell>
          <cell r="E175">
            <v>-163577.39000000001</v>
          </cell>
          <cell r="F175">
            <v>-163577.39000000001</v>
          </cell>
          <cell r="G175">
            <v>163577.39000000001</v>
          </cell>
          <cell r="H175">
            <v>100</v>
          </cell>
          <cell r="I175">
            <v>-163577.39000000001</v>
          </cell>
          <cell r="J175">
            <v>100</v>
          </cell>
          <cell r="K175">
            <v>100</v>
          </cell>
        </row>
        <row r="176">
          <cell r="B176" t="str">
            <v>75400</v>
          </cell>
          <cell r="C176" t="str">
            <v>GNT per PIU</v>
          </cell>
          <cell r="D176">
            <v>-10519300</v>
          </cell>
          <cell r="E176">
            <v>0.08</v>
          </cell>
          <cell r="F176">
            <v>-10519299.92</v>
          </cell>
          <cell r="G176">
            <v>10519299.92</v>
          </cell>
          <cell r="H176">
            <v>100</v>
          </cell>
          <cell r="I176">
            <v>0</v>
          </cell>
          <cell r="J176">
            <v>0</v>
          </cell>
          <cell r="K176">
            <v>0</v>
          </cell>
        </row>
        <row r="177">
          <cell r="B177" t="str">
            <v>75403</v>
          </cell>
          <cell r="C177" t="str">
            <v>GNTper Altres Inversions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B178" t="str">
            <v>76002</v>
          </cell>
          <cell r="C178" t="str">
            <v>Corporacions Locals per Inversions</v>
          </cell>
          <cell r="D178">
            <v>0</v>
          </cell>
          <cell r="E178">
            <v>-7000</v>
          </cell>
          <cell r="F178">
            <v>-7000</v>
          </cell>
          <cell r="G178">
            <v>7000</v>
          </cell>
          <cell r="H178">
            <v>100</v>
          </cell>
          <cell r="I178">
            <v>-7000</v>
          </cell>
          <cell r="J178">
            <v>100</v>
          </cell>
          <cell r="K178">
            <v>100</v>
          </cell>
        </row>
        <row r="179">
          <cell r="B179" t="str">
            <v>76004</v>
          </cell>
          <cell r="C179" t="str">
            <v>Corp. locals conv. recerca</v>
          </cell>
          <cell r="D179">
            <v>-25000</v>
          </cell>
          <cell r="E179">
            <v>25134.27</v>
          </cell>
          <cell r="F179">
            <v>134.27000000000001</v>
          </cell>
          <cell r="G179">
            <v>-134.27000000000001</v>
          </cell>
          <cell r="H179">
            <v>100</v>
          </cell>
          <cell r="I179">
            <v>134.27000000000001</v>
          </cell>
          <cell r="J179">
            <v>100</v>
          </cell>
          <cell r="K179">
            <v>100</v>
          </cell>
        </row>
        <row r="180">
          <cell r="B180" t="str">
            <v>77004</v>
          </cell>
          <cell r="C180" t="str">
            <v>Emp. priv. conv. recerca</v>
          </cell>
          <cell r="D180">
            <v>-1000</v>
          </cell>
          <cell r="E180">
            <v>1000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B181" t="str">
            <v>77008</v>
          </cell>
          <cell r="C181" t="str">
            <v>Empr. priv. estatals</v>
          </cell>
          <cell r="D181">
            <v>0</v>
          </cell>
          <cell r="E181">
            <v>-441500</v>
          </cell>
          <cell r="F181">
            <v>-441500</v>
          </cell>
          <cell r="G181">
            <v>441500</v>
          </cell>
          <cell r="H181">
            <v>100</v>
          </cell>
          <cell r="I181">
            <v>-441500</v>
          </cell>
          <cell r="J181">
            <v>100</v>
          </cell>
          <cell r="K181">
            <v>100</v>
          </cell>
        </row>
        <row r="182">
          <cell r="B182" t="str">
            <v>78000</v>
          </cell>
          <cell r="C182" t="str">
            <v>ISFL per recerca</v>
          </cell>
          <cell r="D182">
            <v>0</v>
          </cell>
          <cell r="E182">
            <v>-87709.51</v>
          </cell>
          <cell r="F182">
            <v>-87709.51</v>
          </cell>
          <cell r="G182">
            <v>87709.51</v>
          </cell>
          <cell r="H182">
            <v>100</v>
          </cell>
          <cell r="I182">
            <v>-92832.34</v>
          </cell>
          <cell r="J182">
            <v>105.8407</v>
          </cell>
          <cell r="K182">
            <v>105.8407</v>
          </cell>
        </row>
        <row r="183">
          <cell r="B183" t="str">
            <v>78004</v>
          </cell>
          <cell r="C183" t="str">
            <v>ISFL conv.recerca</v>
          </cell>
          <cell r="D183">
            <v>-80000</v>
          </cell>
          <cell r="E183">
            <v>-481987.41</v>
          </cell>
          <cell r="F183">
            <v>-561987.41</v>
          </cell>
          <cell r="G183">
            <v>561987.41</v>
          </cell>
          <cell r="H183">
            <v>100</v>
          </cell>
          <cell r="I183">
            <v>-561987.41</v>
          </cell>
          <cell r="J183">
            <v>100</v>
          </cell>
          <cell r="K183">
            <v>100</v>
          </cell>
        </row>
        <row r="184">
          <cell r="B184" t="str">
            <v>78005</v>
          </cell>
          <cell r="C184" t="str">
            <v>ISFL conv. Recerca per proj. Europeus</v>
          </cell>
          <cell r="D184">
            <v>-220000</v>
          </cell>
          <cell r="E184">
            <v>205167.7</v>
          </cell>
          <cell r="F184">
            <v>-14832.3</v>
          </cell>
          <cell r="G184">
            <v>14832.3</v>
          </cell>
          <cell r="H184">
            <v>100</v>
          </cell>
          <cell r="I184">
            <v>-14832.3</v>
          </cell>
          <cell r="J184">
            <v>100</v>
          </cell>
          <cell r="K184">
            <v>100</v>
          </cell>
        </row>
        <row r="185">
          <cell r="B185" t="str">
            <v>78006</v>
          </cell>
          <cell r="C185" t="str">
            <v>ISFL AAPP sec Gnt per recerca</v>
          </cell>
          <cell r="D185">
            <v>0</v>
          </cell>
          <cell r="E185">
            <v>-206843.96</v>
          </cell>
          <cell r="F185">
            <v>-206843.96</v>
          </cell>
          <cell r="G185">
            <v>206843.96</v>
          </cell>
          <cell r="H185">
            <v>100</v>
          </cell>
          <cell r="I185">
            <v>-206843.96</v>
          </cell>
          <cell r="J185">
            <v>100</v>
          </cell>
          <cell r="K185">
            <v>100</v>
          </cell>
        </row>
        <row r="186">
          <cell r="B186" t="str">
            <v>78007</v>
          </cell>
          <cell r="C186" t="str">
            <v>ISFL AAPP sec Gnt per infraestructura</v>
          </cell>
          <cell r="D186">
            <v>0</v>
          </cell>
          <cell r="E186">
            <v>-100271.38</v>
          </cell>
          <cell r="F186">
            <v>-100271.38</v>
          </cell>
          <cell r="G186">
            <v>100271.38</v>
          </cell>
          <cell r="H186">
            <v>100</v>
          </cell>
          <cell r="I186">
            <v>-100271.38</v>
          </cell>
          <cell r="J186">
            <v>100</v>
          </cell>
          <cell r="K186">
            <v>100</v>
          </cell>
        </row>
        <row r="187">
          <cell r="B187" t="str">
            <v>78008</v>
          </cell>
          <cell r="C187" t="str">
            <v>ISFL Sector publico estat per recerca</v>
          </cell>
          <cell r="D187">
            <v>0</v>
          </cell>
          <cell r="E187">
            <v>-4843.96</v>
          </cell>
          <cell r="F187">
            <v>-4843.96</v>
          </cell>
          <cell r="G187">
            <v>4843.96</v>
          </cell>
          <cell r="H187">
            <v>100</v>
          </cell>
          <cell r="I187">
            <v>-4843.96</v>
          </cell>
          <cell r="J187">
            <v>100</v>
          </cell>
          <cell r="K187">
            <v>100</v>
          </cell>
        </row>
        <row r="188">
          <cell r="B188" t="str">
            <v>79004</v>
          </cell>
          <cell r="C188" t="str">
            <v>De la UE conv.recerca</v>
          </cell>
          <cell r="D188">
            <v>-20199775</v>
          </cell>
          <cell r="E188">
            <v>4611335.92</v>
          </cell>
          <cell r="F188">
            <v>-15588439.08</v>
          </cell>
          <cell r="G188">
            <v>15588439.08</v>
          </cell>
          <cell r="H188">
            <v>100</v>
          </cell>
          <cell r="I188">
            <v>-15588439.08</v>
          </cell>
          <cell r="J188">
            <v>100</v>
          </cell>
          <cell r="K188">
            <v>100</v>
          </cell>
        </row>
        <row r="189">
          <cell r="B189" t="str">
            <v>79100</v>
          </cell>
          <cell r="C189" t="str">
            <v>ISFL ext. recerca</v>
          </cell>
          <cell r="D189">
            <v>0</v>
          </cell>
          <cell r="E189">
            <v>-33073.93</v>
          </cell>
          <cell r="F189">
            <v>-33073.93</v>
          </cell>
          <cell r="G189">
            <v>33073.93</v>
          </cell>
          <cell r="H189">
            <v>100</v>
          </cell>
          <cell r="I189">
            <v>-33073.93</v>
          </cell>
          <cell r="J189">
            <v>100</v>
          </cell>
          <cell r="K189">
            <v>100</v>
          </cell>
        </row>
        <row r="190">
          <cell r="B190" t="str">
            <v>79104</v>
          </cell>
          <cell r="C190" t="str">
            <v>ISFL ext. conv. recerca</v>
          </cell>
          <cell r="D190">
            <v>0</v>
          </cell>
          <cell r="E190">
            <v>-5029011.63</v>
          </cell>
          <cell r="F190">
            <v>-5029011.63</v>
          </cell>
          <cell r="G190">
            <v>5029011.63</v>
          </cell>
          <cell r="H190">
            <v>100</v>
          </cell>
          <cell r="I190">
            <v>-5029011.63</v>
          </cell>
          <cell r="J190">
            <v>100</v>
          </cell>
          <cell r="K190">
            <v>100</v>
          </cell>
        </row>
        <row r="191">
          <cell r="B191" t="str">
            <v>79200</v>
          </cell>
          <cell r="C191" t="str">
            <v>Emp. Priv. Ext. recerca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B192" t="str">
            <v>79204</v>
          </cell>
          <cell r="C192" t="str">
            <v>Emp. Priv. Ext. conv. Rec.</v>
          </cell>
          <cell r="D192">
            <v>0</v>
          </cell>
          <cell r="E192">
            <v>-409168.08</v>
          </cell>
          <cell r="F192">
            <v>-409168.08</v>
          </cell>
          <cell r="G192">
            <v>409168.08</v>
          </cell>
          <cell r="H192">
            <v>100</v>
          </cell>
          <cell r="I192">
            <v>-409168.08</v>
          </cell>
          <cell r="J192">
            <v>100</v>
          </cell>
          <cell r="K192">
            <v>100</v>
          </cell>
        </row>
        <row r="193">
          <cell r="B193" t="str">
            <v>82101</v>
          </cell>
          <cell r="C193" t="str">
            <v>Reintegr. préstecs concedits a c/t al sector públi</v>
          </cell>
          <cell r="D193">
            <v>-500000</v>
          </cell>
          <cell r="E193">
            <v>0</v>
          </cell>
          <cell r="F193">
            <v>-500000</v>
          </cell>
          <cell r="G193">
            <v>500000</v>
          </cell>
          <cell r="H193">
            <v>100</v>
          </cell>
          <cell r="I193">
            <v>-500000</v>
          </cell>
          <cell r="J193">
            <v>100</v>
          </cell>
          <cell r="K193">
            <v>100</v>
          </cell>
        </row>
        <row r="194">
          <cell r="B194" t="str">
            <v>87002</v>
          </cell>
          <cell r="C194" t="str">
            <v>Romanent genèric</v>
          </cell>
          <cell r="D194">
            <v>0</v>
          </cell>
          <cell r="E194">
            <v>-32995098.840000004</v>
          </cell>
          <cell r="F194">
            <v>-32995098.840000004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B195" t="str">
            <v>87003</v>
          </cell>
          <cell r="C195" t="str">
            <v>Romanent específic</v>
          </cell>
          <cell r="D195">
            <v>0</v>
          </cell>
          <cell r="E195">
            <v>-112541224.48</v>
          </cell>
          <cell r="F195">
            <v>-112541224.48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B196" t="str">
            <v>91000</v>
          </cell>
          <cell r="C196" t="str">
            <v>FEDER per recerca</v>
          </cell>
          <cell r="D196">
            <v>0</v>
          </cell>
          <cell r="E196">
            <v>-2333690.65</v>
          </cell>
          <cell r="F196">
            <v>-2333690.65</v>
          </cell>
          <cell r="G196">
            <v>2333690.65</v>
          </cell>
          <cell r="H196">
            <v>100</v>
          </cell>
          <cell r="I196">
            <v>-2333690.65</v>
          </cell>
          <cell r="J196">
            <v>100</v>
          </cell>
          <cell r="K196">
            <v>100</v>
          </cell>
        </row>
        <row r="197">
          <cell r="B197" t="str">
            <v>91100</v>
          </cell>
          <cell r="C197" t="str">
            <v>Bestretes Parc Científics i altres préstecs</v>
          </cell>
          <cell r="D197">
            <v>0</v>
          </cell>
          <cell r="E197">
            <v>43861.4</v>
          </cell>
          <cell r="F197">
            <v>43861.4</v>
          </cell>
          <cell r="G197">
            <v>-43861.4</v>
          </cell>
          <cell r="H197">
            <v>100</v>
          </cell>
          <cell r="I197">
            <v>43861.4</v>
          </cell>
          <cell r="J197">
            <v>100</v>
          </cell>
          <cell r="K197">
            <v>100</v>
          </cell>
        </row>
        <row r="198">
          <cell r="B198" t="str">
            <v>91200</v>
          </cell>
          <cell r="C198" t="str">
            <v>Fons Social Europeu</v>
          </cell>
          <cell r="D198">
            <v>0</v>
          </cell>
          <cell r="E198">
            <v>-15857.68</v>
          </cell>
          <cell r="F198">
            <v>-15857.68</v>
          </cell>
          <cell r="G198">
            <v>15857.68</v>
          </cell>
          <cell r="H198">
            <v>100</v>
          </cell>
          <cell r="I198">
            <v>-15857.68</v>
          </cell>
          <cell r="J198">
            <v>100</v>
          </cell>
          <cell r="K198">
            <v>100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ull1"/>
      <sheetName val="Hoja2"/>
      <sheetName val="despeses"/>
      <sheetName val="31.12.2024"/>
      <sheetName val="GNT"/>
      <sheetName val="Resum"/>
      <sheetName val="Estats TAULA"/>
      <sheetName val="ESTATS PRESENTACI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03">
          <cell r="C103">
            <v>408950212.00000006</v>
          </cell>
        </row>
      </sheetData>
      <sheetData sheetId="6">
        <row r="3">
          <cell r="A3" t="str">
            <v>Etiquetes de fila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ici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581B7-252C-411F-B9BE-A917C38E8527}">
  <sheetPr>
    <tabColor rgb="FF92D050"/>
  </sheetPr>
  <dimension ref="A1:M217"/>
  <sheetViews>
    <sheetView showGridLines="0" tabSelected="1" view="pageBreakPreview" topLeftCell="A138" zoomScale="80" zoomScaleNormal="100" zoomScaleSheetLayoutView="80" zoomScalePageLayoutView="150" workbookViewId="0">
      <selection activeCell="I164" sqref="I164"/>
    </sheetView>
  </sheetViews>
  <sheetFormatPr defaultColWidth="11.44140625" defaultRowHeight="12.75" customHeight="1" x14ac:dyDescent="0.3"/>
  <cols>
    <col min="1" max="1" width="9.44140625" style="1" customWidth="1"/>
    <col min="2" max="2" width="4.5546875" style="1" customWidth="1"/>
    <col min="3" max="3" width="5.5546875" style="1" customWidth="1"/>
    <col min="4" max="4" width="6.44140625" style="1" customWidth="1"/>
    <col min="5" max="5" width="39.5546875" style="1" customWidth="1"/>
    <col min="6" max="6" width="12.109375" style="33" bestFit="1" customWidth="1"/>
    <col min="7" max="7" width="15.109375" style="33" bestFit="1" customWidth="1"/>
    <col min="8" max="8" width="12.109375" style="33" bestFit="1" customWidth="1"/>
    <col min="9" max="10" width="11.77734375" style="33" bestFit="1" customWidth="1"/>
    <col min="11" max="11" width="11.5546875" style="33" bestFit="1" customWidth="1"/>
    <col min="12" max="12" width="12.44140625" style="33" bestFit="1" customWidth="1"/>
    <col min="13" max="13" width="11.5546875" style="50" bestFit="1" customWidth="1"/>
    <col min="14" max="16384" width="11.44140625" style="1"/>
  </cols>
  <sheetData>
    <row r="1" spans="1:13" ht="12.75" customHeight="1" x14ac:dyDescent="0.3">
      <c r="A1" s="2" t="s">
        <v>0</v>
      </c>
    </row>
    <row r="2" spans="1:13" ht="12.75" customHeight="1" x14ac:dyDescent="0.3">
      <c r="A2" s="2"/>
    </row>
    <row r="3" spans="1:13" ht="12.75" customHeight="1" x14ac:dyDescent="0.3">
      <c r="B3" s="4"/>
      <c r="C3" s="4"/>
      <c r="D3" s="4"/>
      <c r="E3" s="4"/>
      <c r="F3" s="62"/>
      <c r="G3" s="63"/>
      <c r="H3" s="63"/>
    </row>
    <row r="4" spans="1:13" ht="43.2" x14ac:dyDescent="0.3">
      <c r="A4" s="5" t="s">
        <v>1</v>
      </c>
      <c r="B4" s="5"/>
      <c r="C4" s="6"/>
      <c r="D4" s="6"/>
      <c r="E4" s="7"/>
      <c r="F4" s="38" t="s">
        <v>2</v>
      </c>
      <c r="G4" s="38" t="s">
        <v>3</v>
      </c>
      <c r="H4" s="38" t="s">
        <v>4</v>
      </c>
      <c r="I4" s="38" t="s">
        <v>5</v>
      </c>
      <c r="J4" s="38" t="s">
        <v>6</v>
      </c>
      <c r="K4" s="38" t="s">
        <v>7</v>
      </c>
      <c r="L4" s="38" t="s">
        <v>8</v>
      </c>
      <c r="M4" s="51" t="s">
        <v>9</v>
      </c>
    </row>
    <row r="5" spans="1:13" ht="14.4" x14ac:dyDescent="0.3">
      <c r="E5" s="8"/>
      <c r="F5" s="64"/>
      <c r="G5" s="64"/>
      <c r="H5" s="64"/>
    </row>
    <row r="6" spans="1:13" ht="14.4" x14ac:dyDescent="0.3">
      <c r="A6" s="9" t="s">
        <v>10</v>
      </c>
      <c r="B6" s="9" t="s">
        <v>11</v>
      </c>
      <c r="C6" s="10"/>
      <c r="D6" s="10"/>
      <c r="E6" s="10"/>
    </row>
    <row r="7" spans="1:13" ht="14.4" x14ac:dyDescent="0.3">
      <c r="E7" s="9"/>
    </row>
    <row r="8" spans="1:13" ht="14.4" x14ac:dyDescent="0.3">
      <c r="B8" s="11" t="s">
        <v>12</v>
      </c>
      <c r="C8" s="11"/>
      <c r="D8" s="11"/>
      <c r="F8" s="47">
        <v>58035169</v>
      </c>
      <c r="G8" s="47">
        <v>1405623.6400000001</v>
      </c>
      <c r="H8" s="47">
        <v>59440792.640000001</v>
      </c>
      <c r="I8" s="47">
        <v>59183288.080000006</v>
      </c>
      <c r="J8" s="47">
        <v>46905164.57</v>
      </c>
      <c r="K8" s="47">
        <v>12278123.510000002</v>
      </c>
      <c r="L8" s="47">
        <v>-257504.55999999924</v>
      </c>
      <c r="M8" s="52">
        <v>0.99566788145710716</v>
      </c>
    </row>
    <row r="9" spans="1:13" ht="14.4" x14ac:dyDescent="0.3">
      <c r="C9" s="14" t="s">
        <v>13</v>
      </c>
      <c r="D9" s="1" t="s">
        <v>14</v>
      </c>
      <c r="F9" s="33">
        <v>20444667</v>
      </c>
      <c r="G9" s="33">
        <v>0</v>
      </c>
      <c r="H9" s="33">
        <v>20444667</v>
      </c>
      <c r="I9" s="33">
        <v>21878750.560000002</v>
      </c>
      <c r="J9" s="33">
        <v>21578073.930000003</v>
      </c>
      <c r="K9" s="33">
        <v>300676.62999999896</v>
      </c>
      <c r="L9" s="33">
        <v>1434083.5600000008</v>
      </c>
      <c r="M9" s="53">
        <v>1.0701446279364688</v>
      </c>
    </row>
    <row r="10" spans="1:13" ht="14.4" x14ac:dyDescent="0.3">
      <c r="C10" s="15" t="s">
        <v>15</v>
      </c>
      <c r="D10" s="1" t="s">
        <v>16</v>
      </c>
      <c r="F10" s="33">
        <v>4972512</v>
      </c>
      <c r="G10" s="33">
        <v>0</v>
      </c>
      <c r="H10" s="33">
        <v>4972512</v>
      </c>
      <c r="I10" s="33">
        <v>4435269.2000000011</v>
      </c>
      <c r="J10" s="33">
        <v>4385968.830000001</v>
      </c>
      <c r="K10" s="33">
        <v>49300.370000000112</v>
      </c>
      <c r="L10" s="33">
        <v>-537242.80000000005</v>
      </c>
      <c r="M10" s="53">
        <v>0.89195746536157205</v>
      </c>
    </row>
    <row r="11" spans="1:13" ht="14.4" x14ac:dyDescent="0.3">
      <c r="C11" s="15" t="s">
        <v>17</v>
      </c>
      <c r="D11" s="1" t="s">
        <v>18</v>
      </c>
      <c r="F11" s="33">
        <v>1765811</v>
      </c>
      <c r="G11" s="33">
        <v>0</v>
      </c>
      <c r="H11" s="33">
        <v>1765811</v>
      </c>
      <c r="I11" s="33">
        <v>1937186.13</v>
      </c>
      <c r="J11" s="33">
        <v>1867755.15</v>
      </c>
      <c r="K11" s="33">
        <v>69430.979999999909</v>
      </c>
      <c r="L11" s="33">
        <v>171375.12999999989</v>
      </c>
      <c r="M11" s="53">
        <v>1.097051796596578</v>
      </c>
    </row>
    <row r="12" spans="1:13" ht="14.4" x14ac:dyDescent="0.3">
      <c r="C12" s="15" t="s">
        <v>19</v>
      </c>
      <c r="D12" s="1" t="s">
        <v>20</v>
      </c>
      <c r="F12" s="33">
        <v>8120000</v>
      </c>
      <c r="G12" s="33">
        <v>1611979.81</v>
      </c>
      <c r="H12" s="33">
        <v>9731979.8100000005</v>
      </c>
      <c r="I12" s="33">
        <v>9731979.8100000005</v>
      </c>
      <c r="J12" s="33">
        <v>9049725.1899999995</v>
      </c>
      <c r="K12" s="33">
        <v>682254.62000000081</v>
      </c>
      <c r="L12" s="33">
        <v>0</v>
      </c>
      <c r="M12" s="53">
        <v>1</v>
      </c>
    </row>
    <row r="13" spans="1:13" ht="14.4" x14ac:dyDescent="0.3">
      <c r="C13" s="15" t="s">
        <v>21</v>
      </c>
      <c r="D13" s="1" t="s">
        <v>22</v>
      </c>
      <c r="F13" s="33">
        <v>3008580</v>
      </c>
      <c r="G13" s="33">
        <v>0</v>
      </c>
      <c r="H13" s="33">
        <v>3008580</v>
      </c>
      <c r="I13" s="33">
        <v>2656948.65</v>
      </c>
      <c r="J13" s="33">
        <v>184090.54999999993</v>
      </c>
      <c r="K13" s="33">
        <v>2472858.1</v>
      </c>
      <c r="L13" s="33">
        <v>-351631.35000000009</v>
      </c>
      <c r="M13" s="53">
        <v>0.88312381588656441</v>
      </c>
    </row>
    <row r="14" spans="1:13" ht="14.4" x14ac:dyDescent="0.3">
      <c r="C14" s="15" t="s">
        <v>23</v>
      </c>
      <c r="D14" s="1" t="s">
        <v>24</v>
      </c>
      <c r="F14" s="33">
        <v>12669181</v>
      </c>
      <c r="G14" s="33">
        <v>-177676.4</v>
      </c>
      <c r="H14" s="33">
        <v>12491504.600000001</v>
      </c>
      <c r="I14" s="33">
        <v>12088952.350000001</v>
      </c>
      <c r="J14" s="33">
        <v>3518334.58</v>
      </c>
      <c r="K14" s="33">
        <v>8570617.7700000014</v>
      </c>
      <c r="L14" s="33">
        <v>-402552.24999999971</v>
      </c>
      <c r="M14" s="53">
        <v>0.96777391812352209</v>
      </c>
    </row>
    <row r="15" spans="1:13" ht="14.4" x14ac:dyDescent="0.3">
      <c r="D15" s="16" t="s">
        <v>25</v>
      </c>
      <c r="E15" s="17" t="s">
        <v>26</v>
      </c>
      <c r="F15" s="65">
        <v>9090588</v>
      </c>
      <c r="G15" s="65">
        <v>37418.57</v>
      </c>
      <c r="H15" s="65">
        <v>9128006.5700000003</v>
      </c>
      <c r="I15" s="65">
        <v>8487936.6500000022</v>
      </c>
      <c r="J15" s="65">
        <v>37418.57</v>
      </c>
      <c r="K15" s="65">
        <v>8450518.0800000019</v>
      </c>
      <c r="L15" s="65">
        <v>-640069.91999999969</v>
      </c>
      <c r="M15" s="54">
        <v>0.92987845537889458</v>
      </c>
    </row>
    <row r="16" spans="1:13" ht="14.4" x14ac:dyDescent="0.3">
      <c r="D16" s="16" t="s">
        <v>27</v>
      </c>
      <c r="E16" s="17" t="s">
        <v>28</v>
      </c>
      <c r="F16" s="65">
        <v>0</v>
      </c>
      <c r="G16" s="65">
        <v>15179.99</v>
      </c>
      <c r="H16" s="65">
        <v>15179.99</v>
      </c>
      <c r="I16" s="65">
        <v>252697.65999999997</v>
      </c>
      <c r="J16" s="65">
        <v>132597.97</v>
      </c>
      <c r="K16" s="65">
        <v>120099.69</v>
      </c>
      <c r="L16" s="65">
        <v>237517.66999999998</v>
      </c>
      <c r="M16" s="54">
        <v>16.646760636864713</v>
      </c>
    </row>
    <row r="17" spans="2:13" ht="14.4" x14ac:dyDescent="0.3">
      <c r="D17" s="16" t="s">
        <v>29</v>
      </c>
      <c r="E17" s="17" t="s">
        <v>30</v>
      </c>
      <c r="F17" s="65">
        <v>3578593</v>
      </c>
      <c r="G17" s="65">
        <v>-230274.96</v>
      </c>
      <c r="H17" s="65">
        <v>3348318.04</v>
      </c>
      <c r="I17" s="65">
        <v>3348318.04</v>
      </c>
      <c r="J17" s="65">
        <v>3348318.04</v>
      </c>
      <c r="K17" s="65">
        <v>0</v>
      </c>
      <c r="L17" s="65">
        <v>0</v>
      </c>
      <c r="M17" s="54">
        <v>1</v>
      </c>
    </row>
    <row r="18" spans="2:13" ht="14.4" x14ac:dyDescent="0.3">
      <c r="C18" s="15" t="s">
        <v>31</v>
      </c>
      <c r="D18" s="1" t="s">
        <v>32</v>
      </c>
      <c r="F18" s="33">
        <v>3048100</v>
      </c>
      <c r="G18" s="33">
        <v>0</v>
      </c>
      <c r="H18" s="33">
        <v>3048100</v>
      </c>
      <c r="I18" s="33">
        <v>3013472.99</v>
      </c>
      <c r="J18" s="33">
        <v>2991419.39</v>
      </c>
      <c r="K18" s="33">
        <v>22053.600000000035</v>
      </c>
      <c r="L18" s="33">
        <v>-34627.010000000038</v>
      </c>
      <c r="M18" s="53">
        <v>0.98863980512450389</v>
      </c>
    </row>
    <row r="19" spans="2:13" ht="14.4" x14ac:dyDescent="0.3">
      <c r="C19" s="15" t="s">
        <v>33</v>
      </c>
      <c r="D19" s="1" t="s">
        <v>34</v>
      </c>
      <c r="F19" s="33">
        <v>4006318</v>
      </c>
      <c r="G19" s="33">
        <v>-28679.769999999997</v>
      </c>
      <c r="H19" s="33">
        <v>3977638.23</v>
      </c>
      <c r="I19" s="33">
        <v>3440728.3899999997</v>
      </c>
      <c r="J19" s="33">
        <v>3329796.95</v>
      </c>
      <c r="K19" s="33">
        <v>110931.43999999997</v>
      </c>
      <c r="L19" s="33">
        <v>-536909.84</v>
      </c>
      <c r="M19" s="53">
        <v>0.86501793050193998</v>
      </c>
    </row>
    <row r="20" spans="2:13" ht="14.4" x14ac:dyDescent="0.3">
      <c r="M20" s="53"/>
    </row>
    <row r="21" spans="2:13" ht="14.4" x14ac:dyDescent="0.3">
      <c r="B21" s="11" t="s">
        <v>35</v>
      </c>
      <c r="C21" s="11"/>
      <c r="D21" s="11"/>
      <c r="E21" s="11"/>
      <c r="F21" s="47">
        <v>21712600</v>
      </c>
      <c r="G21" s="47">
        <v>-1267236.6699999997</v>
      </c>
      <c r="H21" s="47">
        <v>20445363.330000002</v>
      </c>
      <c r="I21" s="47">
        <v>20298497.390000001</v>
      </c>
      <c r="J21" s="47">
        <v>17528667.640000001</v>
      </c>
      <c r="K21" s="47">
        <v>2769829.7499999991</v>
      </c>
      <c r="L21" s="47">
        <v>-146865.94000000041</v>
      </c>
      <c r="M21" s="52">
        <v>0.99281666274991054</v>
      </c>
    </row>
    <row r="22" spans="2:13" ht="14.4" x14ac:dyDescent="0.3">
      <c r="C22" s="15" t="s">
        <v>36</v>
      </c>
      <c r="D22" s="1" t="s">
        <v>37</v>
      </c>
      <c r="F22" s="33">
        <v>13000000</v>
      </c>
      <c r="G22" s="33">
        <v>-1513641.8499999999</v>
      </c>
      <c r="H22" s="33">
        <v>11486358.15</v>
      </c>
      <c r="I22" s="33">
        <v>11486358.15</v>
      </c>
      <c r="J22" s="33">
        <v>9616903.9400000013</v>
      </c>
      <c r="K22" s="33">
        <v>1869454.2099999993</v>
      </c>
      <c r="L22" s="33">
        <v>0</v>
      </c>
      <c r="M22" s="53">
        <v>1</v>
      </c>
    </row>
    <row r="23" spans="2:13" ht="14.4" x14ac:dyDescent="0.3">
      <c r="C23" s="15" t="s">
        <v>38</v>
      </c>
      <c r="D23" s="1" t="s">
        <v>39</v>
      </c>
      <c r="F23" s="33">
        <v>8712600</v>
      </c>
      <c r="G23" s="33">
        <v>246405.18000000014</v>
      </c>
      <c r="H23" s="33">
        <v>8959005.1800000016</v>
      </c>
      <c r="I23" s="33">
        <v>8812139.2400000002</v>
      </c>
      <c r="J23" s="33">
        <v>7911763.7000000002</v>
      </c>
      <c r="K23" s="33">
        <v>900375.5399999998</v>
      </c>
      <c r="L23" s="33">
        <v>-146865.94000000041</v>
      </c>
      <c r="M23" s="53">
        <v>0.98360689194288409</v>
      </c>
    </row>
    <row r="24" spans="2:13" ht="14.4" x14ac:dyDescent="0.3">
      <c r="M24" s="53"/>
    </row>
    <row r="25" spans="2:13" ht="14.4" x14ac:dyDescent="0.3">
      <c r="B25" s="11" t="s">
        <v>40</v>
      </c>
      <c r="C25" s="11"/>
      <c r="D25" s="11"/>
      <c r="E25" s="11"/>
      <c r="F25" s="47">
        <v>71000</v>
      </c>
      <c r="G25" s="47">
        <v>94818.430000000008</v>
      </c>
      <c r="H25" s="47">
        <v>165818.43</v>
      </c>
      <c r="I25" s="47">
        <v>150625.54999999999</v>
      </c>
      <c r="J25" s="47">
        <v>111058.38</v>
      </c>
      <c r="K25" s="47">
        <v>39567.17</v>
      </c>
      <c r="L25" s="47">
        <v>-15192.880000000005</v>
      </c>
      <c r="M25" s="52">
        <v>0.90837640906381756</v>
      </c>
    </row>
    <row r="26" spans="2:13" ht="14.4" x14ac:dyDescent="0.3">
      <c r="C26" s="15" t="s">
        <v>41</v>
      </c>
      <c r="D26" s="1" t="s">
        <v>42</v>
      </c>
      <c r="F26" s="33">
        <v>71000</v>
      </c>
      <c r="G26" s="33">
        <v>-1977.34</v>
      </c>
      <c r="H26" s="33">
        <v>69022.66</v>
      </c>
      <c r="I26" s="33">
        <v>48565.03</v>
      </c>
      <c r="J26" s="33">
        <v>26521.11</v>
      </c>
      <c r="K26" s="33">
        <v>22043.919999999998</v>
      </c>
      <c r="L26" s="33">
        <v>-20457.630000000005</v>
      </c>
      <c r="M26" s="53">
        <v>0.70360994490794759</v>
      </c>
    </row>
    <row r="27" spans="2:13" ht="14.4" x14ac:dyDescent="0.3">
      <c r="C27" s="15" t="s">
        <v>43</v>
      </c>
      <c r="D27" s="1" t="s">
        <v>44</v>
      </c>
      <c r="F27" s="33">
        <v>0</v>
      </c>
      <c r="G27" s="33">
        <v>96795.77</v>
      </c>
      <c r="H27" s="33">
        <v>96795.77</v>
      </c>
      <c r="I27" s="33">
        <v>102060.52</v>
      </c>
      <c r="J27" s="33">
        <v>84537.27</v>
      </c>
      <c r="K27" s="33">
        <v>17523.25</v>
      </c>
      <c r="L27" s="33">
        <v>5264.75</v>
      </c>
      <c r="M27" s="55">
        <v>1.0543902899889117</v>
      </c>
    </row>
    <row r="28" spans="2:13" ht="14.4" x14ac:dyDescent="0.3">
      <c r="M28" s="53"/>
    </row>
    <row r="29" spans="2:13" ht="14.4" x14ac:dyDescent="0.3">
      <c r="B29" s="11" t="s">
        <v>45</v>
      </c>
      <c r="F29" s="47">
        <v>0</v>
      </c>
      <c r="G29" s="47">
        <v>4</v>
      </c>
      <c r="H29" s="47">
        <v>4</v>
      </c>
      <c r="I29" s="47">
        <v>16400.989999999998</v>
      </c>
      <c r="J29" s="47">
        <v>16400.989999999998</v>
      </c>
      <c r="K29" s="47">
        <v>0</v>
      </c>
      <c r="L29" s="47">
        <v>16396.989999999998</v>
      </c>
      <c r="M29" s="52">
        <v>4100.2474999999995</v>
      </c>
    </row>
    <row r="30" spans="2:13" ht="14.4" x14ac:dyDescent="0.3">
      <c r="C30" s="15" t="s">
        <v>46</v>
      </c>
      <c r="D30" s="1" t="s">
        <v>47</v>
      </c>
      <c r="F30" s="33">
        <v>0</v>
      </c>
      <c r="G30" s="33">
        <v>4</v>
      </c>
      <c r="H30" s="33">
        <v>4</v>
      </c>
      <c r="I30" s="33">
        <v>16400.989999999998</v>
      </c>
      <c r="J30" s="33">
        <v>16400.989999999998</v>
      </c>
      <c r="K30" s="33">
        <v>0</v>
      </c>
      <c r="L30" s="33">
        <v>16396.989999999998</v>
      </c>
      <c r="M30" s="55">
        <v>4100.2474999999995</v>
      </c>
    </row>
    <row r="31" spans="2:13" ht="14.4" x14ac:dyDescent="0.3">
      <c r="M31" s="53"/>
    </row>
    <row r="32" spans="2:13" ht="14.4" x14ac:dyDescent="0.3">
      <c r="B32" s="11" t="s">
        <v>48</v>
      </c>
      <c r="F32" s="47">
        <v>735000</v>
      </c>
      <c r="G32" s="47">
        <v>-10966.38999999997</v>
      </c>
      <c r="H32" s="47">
        <v>724033.61</v>
      </c>
      <c r="I32" s="47">
        <v>1085476.0599999998</v>
      </c>
      <c r="J32" s="47">
        <v>953517.4</v>
      </c>
      <c r="K32" s="47">
        <v>131958.65999999997</v>
      </c>
      <c r="L32" s="47">
        <v>361442.45</v>
      </c>
      <c r="M32" s="52">
        <v>1.4992067288147022</v>
      </c>
    </row>
    <row r="33" spans="1:13" ht="14.4" x14ac:dyDescent="0.3">
      <c r="C33" s="15" t="s">
        <v>49</v>
      </c>
      <c r="D33" s="1" t="s">
        <v>50</v>
      </c>
      <c r="F33" s="33">
        <v>735000</v>
      </c>
      <c r="G33" s="33">
        <v>-10966.38999999997</v>
      </c>
      <c r="H33" s="33">
        <v>724033.61</v>
      </c>
      <c r="I33" s="33">
        <v>1085476.0599999998</v>
      </c>
      <c r="J33" s="33">
        <v>953517.4</v>
      </c>
      <c r="K33" s="33">
        <v>131958.65999999997</v>
      </c>
      <c r="L33" s="33">
        <v>361442.45</v>
      </c>
      <c r="M33" s="55">
        <v>1.4992067288147022</v>
      </c>
    </row>
    <row r="34" spans="1:13" ht="14.4" x14ac:dyDescent="0.3">
      <c r="M34" s="53"/>
    </row>
    <row r="35" spans="1:13" ht="27" customHeight="1" x14ac:dyDescent="0.3">
      <c r="A35" s="19" t="s">
        <v>51</v>
      </c>
      <c r="B35" s="20"/>
      <c r="C35" s="20"/>
      <c r="D35" s="20"/>
      <c r="E35" s="21"/>
      <c r="F35" s="43">
        <v>80553769</v>
      </c>
      <c r="G35" s="43">
        <v>222243.01000000047</v>
      </c>
      <c r="H35" s="43">
        <v>80776012.010000005</v>
      </c>
      <c r="I35" s="43">
        <v>80734288.070000008</v>
      </c>
      <c r="J35" s="43">
        <v>65514808.980000004</v>
      </c>
      <c r="K35" s="43">
        <v>15219479.09</v>
      </c>
      <c r="L35" s="43">
        <v>-41723.939999999646</v>
      </c>
      <c r="M35" s="56">
        <v>0.9994834612533875</v>
      </c>
    </row>
    <row r="36" spans="1:13" ht="14.4" x14ac:dyDescent="0.3">
      <c r="F36" s="66">
        <v>0</v>
      </c>
      <c r="G36" s="66"/>
      <c r="H36" s="67"/>
      <c r="I36" s="67"/>
      <c r="J36" s="67"/>
      <c r="M36" s="53"/>
    </row>
    <row r="37" spans="1:13" ht="14.4" x14ac:dyDescent="0.3">
      <c r="A37" s="9" t="s">
        <v>52</v>
      </c>
      <c r="B37" s="9" t="s">
        <v>53</v>
      </c>
      <c r="M37" s="53"/>
    </row>
    <row r="38" spans="1:13" ht="14.4" x14ac:dyDescent="0.3">
      <c r="M38" s="53"/>
    </row>
    <row r="39" spans="1:13" ht="14.4" x14ac:dyDescent="0.3">
      <c r="B39" s="11" t="s">
        <v>54</v>
      </c>
      <c r="D39" s="11"/>
      <c r="F39" s="47">
        <v>575000</v>
      </c>
      <c r="G39" s="47">
        <v>510559.3899999999</v>
      </c>
      <c r="H39" s="47">
        <v>1085559.3899999999</v>
      </c>
      <c r="I39" s="47">
        <v>1085559.3899999999</v>
      </c>
      <c r="J39" s="47">
        <v>1086635.6200000001</v>
      </c>
      <c r="K39" s="47">
        <v>-1076.2300000002142</v>
      </c>
      <c r="L39" s="47">
        <v>0</v>
      </c>
      <c r="M39" s="52">
        <v>1</v>
      </c>
    </row>
    <row r="40" spans="1:13" ht="14.4" x14ac:dyDescent="0.3">
      <c r="B40" s="17"/>
      <c r="C40" s="15" t="s">
        <v>55</v>
      </c>
      <c r="D40" s="1" t="s">
        <v>56</v>
      </c>
      <c r="F40" s="33">
        <v>575000</v>
      </c>
      <c r="G40" s="33">
        <v>510559.3899999999</v>
      </c>
      <c r="H40" s="33">
        <v>1085559.3899999999</v>
      </c>
      <c r="I40" s="33">
        <v>1085559.3899999999</v>
      </c>
      <c r="J40" s="33">
        <v>1086635.6200000001</v>
      </c>
      <c r="K40" s="33">
        <v>-1076.2300000002142</v>
      </c>
      <c r="L40" s="33">
        <v>0</v>
      </c>
      <c r="M40" s="55">
        <v>1</v>
      </c>
    </row>
    <row r="41" spans="1:13" ht="14.4" x14ac:dyDescent="0.3">
      <c r="B41" s="17"/>
      <c r="M41" s="53"/>
    </row>
    <row r="42" spans="1:13" ht="14.4" x14ac:dyDescent="0.3">
      <c r="B42" s="11" t="s">
        <v>57</v>
      </c>
      <c r="D42" s="11"/>
      <c r="F42" s="47">
        <v>2104291</v>
      </c>
      <c r="G42" s="47">
        <v>1350712.91</v>
      </c>
      <c r="H42" s="47">
        <v>3455003.91</v>
      </c>
      <c r="I42" s="47">
        <v>3455003.91</v>
      </c>
      <c r="J42" s="47">
        <v>3482465.91</v>
      </c>
      <c r="K42" s="47">
        <v>-27462</v>
      </c>
      <c r="L42" s="47">
        <v>1.8917489796876907E-10</v>
      </c>
      <c r="M42" s="52">
        <v>1</v>
      </c>
    </row>
    <row r="43" spans="1:13" ht="14.4" x14ac:dyDescent="0.3">
      <c r="B43" s="17"/>
      <c r="C43" s="15" t="s">
        <v>58</v>
      </c>
      <c r="D43" s="1" t="s">
        <v>59</v>
      </c>
      <c r="F43" s="33">
        <v>2104291</v>
      </c>
      <c r="G43" s="33">
        <v>1291764.8099999998</v>
      </c>
      <c r="H43" s="33">
        <v>3396055.81</v>
      </c>
      <c r="I43" s="33">
        <v>3396055.81</v>
      </c>
      <c r="J43" s="33">
        <v>3423517.81</v>
      </c>
      <c r="K43" s="33">
        <v>-27462</v>
      </c>
      <c r="L43" s="33">
        <v>1.8917489796876907E-10</v>
      </c>
      <c r="M43" s="53">
        <v>1</v>
      </c>
    </row>
    <row r="44" spans="1:13" ht="14.4" x14ac:dyDescent="0.3">
      <c r="B44" s="17"/>
      <c r="C44" s="15" t="s">
        <v>60</v>
      </c>
      <c r="D44" s="1" t="s">
        <v>61</v>
      </c>
      <c r="F44" s="33">
        <v>0</v>
      </c>
      <c r="G44" s="33">
        <v>58948.1</v>
      </c>
      <c r="H44" s="33">
        <v>58948.1</v>
      </c>
      <c r="I44" s="33">
        <v>58948.1</v>
      </c>
      <c r="J44" s="33">
        <v>58948.1</v>
      </c>
      <c r="K44" s="33">
        <v>0</v>
      </c>
      <c r="L44" s="33">
        <v>0</v>
      </c>
      <c r="M44" s="55">
        <v>1</v>
      </c>
    </row>
    <row r="45" spans="1:13" ht="14.4" x14ac:dyDescent="0.3">
      <c r="B45" s="17"/>
      <c r="M45" s="53"/>
    </row>
    <row r="46" spans="1:13" ht="14.4" x14ac:dyDescent="0.3">
      <c r="B46" s="11" t="s">
        <v>62</v>
      </c>
      <c r="D46" s="11"/>
      <c r="F46" s="47">
        <v>8791549</v>
      </c>
      <c r="G46" s="47">
        <v>-1237978.1400000001</v>
      </c>
      <c r="H46" s="47">
        <v>7553570.8600000003</v>
      </c>
      <c r="I46" s="47">
        <v>7553570.8600000003</v>
      </c>
      <c r="J46" s="47">
        <v>7669288.8700000001</v>
      </c>
      <c r="K46" s="47">
        <v>-115718.00999999978</v>
      </c>
      <c r="L46" s="47">
        <v>0</v>
      </c>
      <c r="M46" s="52">
        <v>1</v>
      </c>
    </row>
    <row r="47" spans="1:13" ht="14.4" x14ac:dyDescent="0.3">
      <c r="B47" s="17"/>
      <c r="C47" s="15" t="s">
        <v>63</v>
      </c>
      <c r="D47" s="1" t="s">
        <v>64</v>
      </c>
      <c r="F47" s="33">
        <v>0</v>
      </c>
      <c r="G47" s="33">
        <v>9600</v>
      </c>
      <c r="H47" s="33">
        <v>9600</v>
      </c>
      <c r="I47" s="33">
        <v>9600</v>
      </c>
      <c r="J47" s="33">
        <v>9600</v>
      </c>
      <c r="K47" s="33">
        <v>0</v>
      </c>
      <c r="L47" s="33">
        <v>0</v>
      </c>
      <c r="M47" s="53">
        <v>1</v>
      </c>
    </row>
    <row r="48" spans="1:13" ht="14.4" x14ac:dyDescent="0.3">
      <c r="B48" s="17"/>
      <c r="C48" s="15" t="s">
        <v>65</v>
      </c>
      <c r="D48" s="1" t="s">
        <v>66</v>
      </c>
      <c r="F48" s="33">
        <v>8791549</v>
      </c>
      <c r="G48" s="33">
        <v>-1629546.49</v>
      </c>
      <c r="H48" s="33">
        <v>7162002.5100000007</v>
      </c>
      <c r="I48" s="33">
        <v>7162002.5100000007</v>
      </c>
      <c r="J48" s="33">
        <v>7277720.5200000005</v>
      </c>
      <c r="K48" s="33">
        <v>-115718.00999999978</v>
      </c>
      <c r="L48" s="33">
        <v>0</v>
      </c>
      <c r="M48" s="53">
        <v>1</v>
      </c>
    </row>
    <row r="49" spans="2:13" ht="14.4" x14ac:dyDescent="0.3">
      <c r="B49" s="17"/>
      <c r="C49" s="15" t="s">
        <v>67</v>
      </c>
      <c r="D49" s="1" t="s">
        <v>68</v>
      </c>
      <c r="F49" s="33">
        <v>0</v>
      </c>
      <c r="G49" s="33">
        <v>262118.62</v>
      </c>
      <c r="H49" s="33">
        <v>262118.62</v>
      </c>
      <c r="I49" s="33">
        <v>262118.62</v>
      </c>
      <c r="J49" s="33">
        <v>262118.62</v>
      </c>
      <c r="K49" s="33">
        <v>0</v>
      </c>
      <c r="L49" s="33">
        <v>0</v>
      </c>
      <c r="M49" s="53">
        <v>1</v>
      </c>
    </row>
    <row r="50" spans="2:13" ht="14.4" x14ac:dyDescent="0.3">
      <c r="B50" s="17"/>
      <c r="C50" s="15" t="s">
        <v>69</v>
      </c>
      <c r="D50" s="1" t="s">
        <v>70</v>
      </c>
      <c r="F50" s="33">
        <v>0</v>
      </c>
      <c r="G50" s="33">
        <v>86407.39</v>
      </c>
      <c r="H50" s="33">
        <v>86407.39</v>
      </c>
      <c r="I50" s="33">
        <v>86407.39</v>
      </c>
      <c r="J50" s="33">
        <v>86407.39</v>
      </c>
      <c r="K50" s="33">
        <v>0</v>
      </c>
      <c r="L50" s="33">
        <v>0</v>
      </c>
      <c r="M50" s="53">
        <v>1</v>
      </c>
    </row>
    <row r="51" spans="2:13" ht="14.4" x14ac:dyDescent="0.3">
      <c r="B51" s="17"/>
      <c r="C51" s="15" t="s">
        <v>71</v>
      </c>
      <c r="D51" s="1" t="s">
        <v>72</v>
      </c>
      <c r="F51" s="33">
        <v>0</v>
      </c>
      <c r="G51" s="33">
        <v>33442.339999999997</v>
      </c>
      <c r="H51" s="33">
        <v>33442.339999999997</v>
      </c>
      <c r="I51" s="33">
        <v>33442.339999999997</v>
      </c>
      <c r="J51" s="33">
        <v>33442.339999999997</v>
      </c>
      <c r="K51" s="33">
        <v>0</v>
      </c>
      <c r="L51" s="33">
        <v>0</v>
      </c>
      <c r="M51" s="53">
        <v>1</v>
      </c>
    </row>
    <row r="52" spans="2:13" ht="14.4" x14ac:dyDescent="0.3">
      <c r="B52" s="17"/>
      <c r="M52" s="53"/>
    </row>
    <row r="53" spans="2:13" ht="14.4" x14ac:dyDescent="0.3">
      <c r="B53" s="11" t="s">
        <v>73</v>
      </c>
      <c r="D53" s="11"/>
      <c r="F53" s="47">
        <v>247180634</v>
      </c>
      <c r="G53" s="47">
        <v>6818144.7500000009</v>
      </c>
      <c r="H53" s="47">
        <v>253998778.75</v>
      </c>
      <c r="I53" s="47">
        <v>235942526.43000001</v>
      </c>
      <c r="J53" s="47">
        <v>211337640.21999997</v>
      </c>
      <c r="K53" s="47">
        <v>24604886.210000005</v>
      </c>
      <c r="L53" s="47">
        <v>-18056252.319999989</v>
      </c>
      <c r="M53" s="52">
        <v>0.92891205064504667</v>
      </c>
    </row>
    <row r="54" spans="2:13" ht="14.4" x14ac:dyDescent="0.3">
      <c r="B54" s="11"/>
      <c r="C54" s="15" t="s">
        <v>74</v>
      </c>
      <c r="D54" s="1" t="s">
        <v>75</v>
      </c>
      <c r="F54" s="33">
        <v>247180634</v>
      </c>
      <c r="G54" s="33">
        <v>6818144.7500000009</v>
      </c>
      <c r="H54" s="33">
        <v>253998778.75</v>
      </c>
      <c r="I54" s="33">
        <v>235942526.43000001</v>
      </c>
      <c r="J54" s="33">
        <v>211337640.21999997</v>
      </c>
      <c r="K54" s="33">
        <v>24604886.210000005</v>
      </c>
      <c r="L54" s="33">
        <v>-18056252.319999989</v>
      </c>
      <c r="M54" s="53">
        <v>0.92891205064504667</v>
      </c>
    </row>
    <row r="55" spans="2:13" ht="14.4" x14ac:dyDescent="0.3">
      <c r="B55" s="11"/>
      <c r="C55" s="15"/>
      <c r="D55" s="22" t="s">
        <v>76</v>
      </c>
      <c r="E55" s="1" t="s">
        <v>77</v>
      </c>
      <c r="F55" s="65">
        <v>261243</v>
      </c>
      <c r="G55" s="65">
        <v>-24307.14</v>
      </c>
      <c r="H55" s="65">
        <v>236935.86</v>
      </c>
      <c r="I55" s="65">
        <v>236935.86</v>
      </c>
      <c r="J55" s="65">
        <v>0</v>
      </c>
      <c r="K55" s="65">
        <v>236935.86</v>
      </c>
      <c r="L55" s="65">
        <v>0</v>
      </c>
      <c r="M55" s="69">
        <v>1</v>
      </c>
    </row>
    <row r="56" spans="2:13" s="17" customFormat="1" ht="14.4" x14ac:dyDescent="0.3">
      <c r="B56" s="11"/>
      <c r="C56" s="23"/>
      <c r="D56" s="22" t="s">
        <v>78</v>
      </c>
      <c r="E56" s="24" t="str">
        <f>+VLOOKUP(D56,[1]ingressos!B:K,2,FALSE)</f>
        <v>GNT per Increment Retributiu</v>
      </c>
      <c r="F56" s="65">
        <v>0</v>
      </c>
      <c r="G56" s="65">
        <v>4765676.2</v>
      </c>
      <c r="H56" s="65">
        <v>4765676.2</v>
      </c>
      <c r="I56" s="65">
        <v>4765676.2</v>
      </c>
      <c r="J56" s="65">
        <v>4765676.2</v>
      </c>
      <c r="K56" s="65">
        <v>0</v>
      </c>
      <c r="L56" s="65">
        <v>0</v>
      </c>
      <c r="M56" s="54">
        <v>1</v>
      </c>
    </row>
    <row r="57" spans="2:13" ht="14.4" x14ac:dyDescent="0.3">
      <c r="B57" s="11"/>
      <c r="C57" s="15"/>
      <c r="D57" s="25" t="s">
        <v>79</v>
      </c>
      <c r="E57" s="17" t="s">
        <v>80</v>
      </c>
      <c r="F57" s="65">
        <v>17791679</v>
      </c>
      <c r="G57" s="65">
        <v>0</v>
      </c>
      <c r="H57" s="65">
        <v>17791679</v>
      </c>
      <c r="I57" s="65">
        <v>0</v>
      </c>
      <c r="J57" s="65">
        <v>0</v>
      </c>
      <c r="K57" s="65">
        <v>0</v>
      </c>
      <c r="L57" s="65">
        <v>-17791679</v>
      </c>
      <c r="M57" s="54">
        <v>0</v>
      </c>
    </row>
    <row r="58" spans="2:13" ht="14.4" x14ac:dyDescent="0.3">
      <c r="D58" s="25" t="s">
        <v>81</v>
      </c>
      <c r="E58" s="17" t="s">
        <v>82</v>
      </c>
      <c r="F58" s="65">
        <v>204019881</v>
      </c>
      <c r="G58" s="65">
        <v>2269464.64</v>
      </c>
      <c r="H58" s="65">
        <v>206289345.63999999</v>
      </c>
      <c r="I58" s="65">
        <v>223346015.47999999</v>
      </c>
      <c r="J58" s="65">
        <v>206081682.75999999</v>
      </c>
      <c r="K58" s="65">
        <v>17264332.720000006</v>
      </c>
      <c r="L58" s="65">
        <v>17056669.840000011</v>
      </c>
      <c r="M58" s="54">
        <v>1.0826832320742632</v>
      </c>
    </row>
    <row r="59" spans="2:13" ht="14.4" x14ac:dyDescent="0.3">
      <c r="D59" s="25" t="s">
        <v>83</v>
      </c>
      <c r="E59" s="17" t="s">
        <v>84</v>
      </c>
      <c r="F59" s="65">
        <v>9304769</v>
      </c>
      <c r="G59" s="65">
        <v>0</v>
      </c>
      <c r="H59" s="65">
        <v>9304769</v>
      </c>
      <c r="I59" s="65">
        <v>0</v>
      </c>
      <c r="J59" s="65">
        <v>0</v>
      </c>
      <c r="K59" s="65">
        <v>0</v>
      </c>
      <c r="L59" s="65">
        <v>-9304769</v>
      </c>
      <c r="M59" s="54">
        <v>0</v>
      </c>
    </row>
    <row r="60" spans="2:13" ht="14.4" x14ac:dyDescent="0.3">
      <c r="D60" s="25" t="s">
        <v>85</v>
      </c>
      <c r="E60" s="17" t="s">
        <v>86</v>
      </c>
      <c r="F60" s="65">
        <v>4465922</v>
      </c>
      <c r="G60" s="65">
        <v>0</v>
      </c>
      <c r="H60" s="65">
        <v>4465922</v>
      </c>
      <c r="I60" s="65">
        <v>0</v>
      </c>
      <c r="J60" s="65">
        <v>0</v>
      </c>
      <c r="K60" s="65">
        <v>0</v>
      </c>
      <c r="L60" s="65">
        <v>-4465922</v>
      </c>
      <c r="M60" s="54">
        <v>0</v>
      </c>
    </row>
    <row r="61" spans="2:13" ht="14.4" x14ac:dyDescent="0.3">
      <c r="D61" s="22" t="s">
        <v>87</v>
      </c>
      <c r="E61" s="17" t="s">
        <v>88</v>
      </c>
      <c r="F61" s="65">
        <v>5025072</v>
      </c>
      <c r="G61" s="65">
        <v>0</v>
      </c>
      <c r="H61" s="65">
        <v>5025072</v>
      </c>
      <c r="I61" s="65">
        <v>0</v>
      </c>
      <c r="J61" s="65">
        <v>0</v>
      </c>
      <c r="K61" s="65">
        <v>0</v>
      </c>
      <c r="L61" s="65">
        <v>-5025072</v>
      </c>
      <c r="M61" s="54">
        <v>0</v>
      </c>
    </row>
    <row r="62" spans="2:13" ht="14.4" x14ac:dyDescent="0.3">
      <c r="D62" s="25" t="s">
        <v>89</v>
      </c>
      <c r="E62" s="17" t="s">
        <v>90</v>
      </c>
      <c r="F62" s="65">
        <v>5262068</v>
      </c>
      <c r="G62" s="65">
        <v>0</v>
      </c>
      <c r="H62" s="65">
        <v>5262068</v>
      </c>
      <c r="I62" s="65">
        <v>6314482</v>
      </c>
      <c r="J62" s="65">
        <v>0</v>
      </c>
      <c r="K62" s="65">
        <v>6314482</v>
      </c>
      <c r="L62" s="65">
        <v>1052414</v>
      </c>
      <c r="M62" s="54">
        <v>1.2000000760157414</v>
      </c>
    </row>
    <row r="63" spans="2:13" ht="14.4" x14ac:dyDescent="0.3">
      <c r="D63" s="25" t="s">
        <v>91</v>
      </c>
      <c r="E63" s="17" t="s">
        <v>92</v>
      </c>
      <c r="F63" s="65">
        <v>800000</v>
      </c>
      <c r="G63" s="65">
        <v>-800000</v>
      </c>
      <c r="H63" s="65">
        <v>0</v>
      </c>
      <c r="I63" s="65">
        <v>0</v>
      </c>
      <c r="J63" s="65">
        <v>0</v>
      </c>
      <c r="K63" s="65">
        <v>0</v>
      </c>
      <c r="L63" s="65">
        <v>0</v>
      </c>
      <c r="M63" s="57" t="s">
        <v>336</v>
      </c>
    </row>
    <row r="64" spans="2:13" ht="14.4" x14ac:dyDescent="0.3">
      <c r="D64" s="25" t="s">
        <v>93</v>
      </c>
      <c r="E64" s="17" t="s">
        <v>94</v>
      </c>
      <c r="F64" s="65">
        <v>250000</v>
      </c>
      <c r="G64" s="65">
        <v>607311.05000000005</v>
      </c>
      <c r="H64" s="65">
        <v>857311.05</v>
      </c>
      <c r="I64" s="65">
        <v>857311.05</v>
      </c>
      <c r="J64" s="65">
        <v>68175.42</v>
      </c>
      <c r="K64" s="65">
        <v>789135.63</v>
      </c>
      <c r="L64" s="65">
        <v>0</v>
      </c>
      <c r="M64" s="54">
        <v>1</v>
      </c>
    </row>
    <row r="65" spans="1:13" ht="14.4" x14ac:dyDescent="0.3">
      <c r="D65" s="25" t="s">
        <v>95</v>
      </c>
      <c r="E65" s="17" t="s">
        <v>96</v>
      </c>
      <c r="F65" s="65">
        <v>0</v>
      </c>
      <c r="G65" s="65">
        <v>0</v>
      </c>
      <c r="H65" s="65">
        <v>0</v>
      </c>
      <c r="I65" s="65">
        <v>422105.84</v>
      </c>
      <c r="J65" s="65">
        <v>422105.84</v>
      </c>
      <c r="K65" s="65">
        <v>0</v>
      </c>
      <c r="L65" s="65">
        <v>422105.84</v>
      </c>
      <c r="M65" s="57" t="s">
        <v>336</v>
      </c>
    </row>
    <row r="66" spans="1:13" ht="14.4" x14ac:dyDescent="0.3">
      <c r="M66" s="53"/>
    </row>
    <row r="67" spans="1:13" ht="14.4" x14ac:dyDescent="0.3">
      <c r="B67" s="11" t="s">
        <v>97</v>
      </c>
      <c r="D67" s="11"/>
      <c r="F67" s="47">
        <v>495000</v>
      </c>
      <c r="G67" s="47">
        <v>52527.440000000017</v>
      </c>
      <c r="H67" s="47">
        <v>547527.44000000006</v>
      </c>
      <c r="I67" s="47">
        <v>547527.44000000006</v>
      </c>
      <c r="J67" s="47">
        <v>549902.58000000007</v>
      </c>
      <c r="K67" s="47">
        <v>-2375.140000000014</v>
      </c>
      <c r="L67" s="47">
        <v>-4.0927261579781771E-12</v>
      </c>
      <c r="M67" s="52">
        <v>1</v>
      </c>
    </row>
    <row r="68" spans="1:13" ht="14.4" x14ac:dyDescent="0.3">
      <c r="B68" s="17"/>
      <c r="C68" s="15" t="s">
        <v>98</v>
      </c>
      <c r="D68" s="1" t="s">
        <v>99</v>
      </c>
      <c r="F68" s="33">
        <v>495000</v>
      </c>
      <c r="G68" s="33">
        <v>52527.440000000017</v>
      </c>
      <c r="H68" s="33">
        <v>547527.44000000006</v>
      </c>
      <c r="I68" s="33">
        <v>547527.44000000006</v>
      </c>
      <c r="J68" s="33">
        <v>549902.58000000007</v>
      </c>
      <c r="K68" s="33">
        <v>-2375.140000000014</v>
      </c>
      <c r="L68" s="33">
        <v>-4.0927261579781771E-12</v>
      </c>
      <c r="M68" s="53">
        <v>1</v>
      </c>
    </row>
    <row r="69" spans="1:13" ht="14.4" x14ac:dyDescent="0.3">
      <c r="B69" s="17"/>
      <c r="M69" s="53"/>
    </row>
    <row r="70" spans="1:13" ht="14.4" x14ac:dyDescent="0.3">
      <c r="B70" s="11" t="s">
        <v>100</v>
      </c>
      <c r="D70" s="11"/>
      <c r="F70" s="47">
        <v>1533800</v>
      </c>
      <c r="G70" s="47">
        <v>-506922.45999999996</v>
      </c>
      <c r="H70" s="47">
        <v>1026877.54</v>
      </c>
      <c r="I70" s="47">
        <v>1025677.54</v>
      </c>
      <c r="J70" s="47">
        <v>1025677.54</v>
      </c>
      <c r="K70" s="47">
        <v>0</v>
      </c>
      <c r="L70" s="47">
        <v>-1200</v>
      </c>
      <c r="M70" s="52">
        <v>0.99883140885523702</v>
      </c>
    </row>
    <row r="71" spans="1:13" ht="14.4" x14ac:dyDescent="0.3">
      <c r="B71" s="17"/>
      <c r="C71" s="15" t="s">
        <v>101</v>
      </c>
      <c r="D71" s="1" t="s">
        <v>102</v>
      </c>
      <c r="F71" s="33">
        <v>1533800</v>
      </c>
      <c r="G71" s="33">
        <v>-506922.45999999996</v>
      </c>
      <c r="H71" s="33">
        <v>1026877.54</v>
      </c>
      <c r="I71" s="33">
        <v>1025677.54</v>
      </c>
      <c r="J71" s="33">
        <v>1025677.54</v>
      </c>
      <c r="K71" s="33">
        <v>0</v>
      </c>
      <c r="L71" s="33">
        <v>-1200</v>
      </c>
      <c r="M71" s="53">
        <v>0.99883140885523702</v>
      </c>
    </row>
    <row r="72" spans="1:13" ht="14.4" x14ac:dyDescent="0.3">
      <c r="B72" s="17"/>
      <c r="M72" s="53"/>
    </row>
    <row r="73" spans="1:13" ht="14.4" x14ac:dyDescent="0.3">
      <c r="B73" s="11" t="s">
        <v>103</v>
      </c>
      <c r="D73" s="11"/>
      <c r="F73" s="47">
        <v>2819040</v>
      </c>
      <c r="G73" s="47">
        <v>1439353.3400000003</v>
      </c>
      <c r="H73" s="47">
        <v>4258393.34</v>
      </c>
      <c r="I73" s="47">
        <v>4339758.8099999996</v>
      </c>
      <c r="J73" s="47">
        <v>4285499.51</v>
      </c>
      <c r="K73" s="47">
        <v>54259.299999999814</v>
      </c>
      <c r="L73" s="47">
        <v>81365.469999999972</v>
      </c>
      <c r="M73" s="52">
        <v>1.0191070818272507</v>
      </c>
    </row>
    <row r="74" spans="1:13" ht="14.4" x14ac:dyDescent="0.3">
      <c r="B74" s="17"/>
      <c r="C74" s="15" t="s">
        <v>104</v>
      </c>
      <c r="D74" s="1" t="s">
        <v>105</v>
      </c>
      <c r="F74" s="33">
        <v>2819040</v>
      </c>
      <c r="G74" s="33">
        <v>1439353.3400000003</v>
      </c>
      <c r="H74" s="33">
        <v>4258393.34</v>
      </c>
      <c r="I74" s="33">
        <v>4339758.8099999996</v>
      </c>
      <c r="J74" s="33">
        <v>4285499.51</v>
      </c>
      <c r="K74" s="33">
        <v>54259.299999999814</v>
      </c>
      <c r="L74" s="33">
        <v>81365.469999999972</v>
      </c>
      <c r="M74" s="53">
        <v>1.0191070818272507</v>
      </c>
    </row>
    <row r="75" spans="1:13" ht="14.4" x14ac:dyDescent="0.3">
      <c r="B75" s="17"/>
      <c r="M75" s="53"/>
    </row>
    <row r="76" spans="1:13" ht="14.4" x14ac:dyDescent="0.3">
      <c r="B76" s="11" t="s">
        <v>106</v>
      </c>
      <c r="D76" s="11"/>
      <c r="F76" s="47">
        <v>1850000</v>
      </c>
      <c r="G76" s="47">
        <v>-241490.21000000002</v>
      </c>
      <c r="H76" s="47">
        <v>1608509.7899999998</v>
      </c>
      <c r="I76" s="47">
        <v>1608509.79</v>
      </c>
      <c r="J76" s="47">
        <v>1575129.69</v>
      </c>
      <c r="K76" s="47">
        <v>33380.100000000006</v>
      </c>
      <c r="L76" s="47">
        <v>0</v>
      </c>
      <c r="M76" s="52">
        <v>1.0000000000000002</v>
      </c>
    </row>
    <row r="77" spans="1:13" ht="14.4" x14ac:dyDescent="0.3">
      <c r="C77" s="15" t="s">
        <v>107</v>
      </c>
      <c r="D77" s="1" t="s">
        <v>108</v>
      </c>
      <c r="F77" s="33">
        <v>1850000</v>
      </c>
      <c r="G77" s="33">
        <v>-241490.21000000002</v>
      </c>
      <c r="H77" s="33">
        <v>1608509.7899999998</v>
      </c>
      <c r="I77" s="33">
        <v>1608509.79</v>
      </c>
      <c r="J77" s="33">
        <v>1575129.69</v>
      </c>
      <c r="K77" s="33">
        <v>33380.100000000006</v>
      </c>
      <c r="L77" s="33">
        <v>0</v>
      </c>
      <c r="M77" s="53">
        <v>1.0000000000000002</v>
      </c>
    </row>
    <row r="78" spans="1:13" ht="14.4" x14ac:dyDescent="0.3">
      <c r="M78" s="53"/>
    </row>
    <row r="79" spans="1:13" ht="27" customHeight="1" x14ac:dyDescent="0.3">
      <c r="A79" s="19" t="s">
        <v>109</v>
      </c>
      <c r="B79" s="20"/>
      <c r="C79" s="20"/>
      <c r="D79" s="20"/>
      <c r="E79" s="21"/>
      <c r="F79" s="43">
        <v>265349314</v>
      </c>
      <c r="G79" s="43">
        <v>8184907.0200000005</v>
      </c>
      <c r="H79" s="43">
        <v>273534221.02000004</v>
      </c>
      <c r="I79" s="43">
        <v>255558134.17000002</v>
      </c>
      <c r="J79" s="43">
        <v>231012239.93999997</v>
      </c>
      <c r="K79" s="43">
        <v>24545894.230000008</v>
      </c>
      <c r="L79" s="43">
        <v>-17976086.84999999</v>
      </c>
      <c r="M79" s="56">
        <v>0.93428212827277046</v>
      </c>
    </row>
    <row r="80" spans="1:13" ht="9.75" customHeight="1" x14ac:dyDescent="0.3">
      <c r="M80" s="53"/>
    </row>
    <row r="81" spans="1:13" ht="14.4" x14ac:dyDescent="0.3">
      <c r="A81" s="9" t="s">
        <v>110</v>
      </c>
      <c r="B81" s="9" t="s">
        <v>111</v>
      </c>
      <c r="M81" s="53"/>
    </row>
    <row r="82" spans="1:13" ht="9.75" customHeight="1" x14ac:dyDescent="0.3">
      <c r="M82" s="53"/>
    </row>
    <row r="83" spans="1:13" ht="14.4" x14ac:dyDescent="0.3">
      <c r="B83" s="11" t="s">
        <v>337</v>
      </c>
      <c r="D83" s="11"/>
      <c r="F83" s="47">
        <v>0</v>
      </c>
      <c r="G83" s="47">
        <v>0</v>
      </c>
      <c r="H83" s="47">
        <v>0</v>
      </c>
      <c r="I83" s="47">
        <v>14469.18</v>
      </c>
      <c r="J83" s="47">
        <v>14469.18</v>
      </c>
      <c r="K83" s="47">
        <v>0</v>
      </c>
      <c r="L83" s="47">
        <v>14469.18</v>
      </c>
      <c r="M83" s="58" t="s">
        <v>336</v>
      </c>
    </row>
    <row r="84" spans="1:13" ht="14.4" x14ac:dyDescent="0.3">
      <c r="B84" s="17"/>
      <c r="C84" s="15" t="s">
        <v>112</v>
      </c>
      <c r="D84" s="1" t="s">
        <v>113</v>
      </c>
      <c r="F84" s="33">
        <v>0</v>
      </c>
      <c r="G84" s="33">
        <v>0</v>
      </c>
      <c r="H84" s="33">
        <v>0</v>
      </c>
      <c r="I84" s="33">
        <v>14469.18</v>
      </c>
      <c r="J84" s="33">
        <v>14469.18</v>
      </c>
      <c r="K84" s="33">
        <v>0</v>
      </c>
      <c r="L84" s="33">
        <v>14469.18</v>
      </c>
      <c r="M84" s="55" t="s">
        <v>336</v>
      </c>
    </row>
    <row r="85" spans="1:13" ht="9.75" customHeight="1" x14ac:dyDescent="0.3">
      <c r="M85" s="53"/>
    </row>
    <row r="86" spans="1:13" ht="14.4" x14ac:dyDescent="0.3">
      <c r="B86" s="11" t="s">
        <v>114</v>
      </c>
      <c r="D86" s="11"/>
      <c r="F86" s="47">
        <v>75000</v>
      </c>
      <c r="G86" s="47">
        <v>0</v>
      </c>
      <c r="H86" s="47">
        <v>75000</v>
      </c>
      <c r="I86" s="47">
        <v>898692.06</v>
      </c>
      <c r="J86" s="47">
        <v>898692.06</v>
      </c>
      <c r="K86" s="47">
        <v>0</v>
      </c>
      <c r="L86" s="47">
        <v>823692.06</v>
      </c>
      <c r="M86" s="52">
        <v>11.9825608</v>
      </c>
    </row>
    <row r="87" spans="1:13" ht="14.4" x14ac:dyDescent="0.3">
      <c r="B87" s="17"/>
      <c r="C87" s="15" t="s">
        <v>115</v>
      </c>
      <c r="D87" s="1" t="s">
        <v>116</v>
      </c>
      <c r="F87" s="33">
        <v>75000</v>
      </c>
      <c r="G87" s="33">
        <v>0</v>
      </c>
      <c r="H87" s="33">
        <v>75000</v>
      </c>
      <c r="I87" s="33">
        <v>898692.06</v>
      </c>
      <c r="J87" s="33">
        <v>898692.06</v>
      </c>
      <c r="K87" s="33">
        <v>0</v>
      </c>
      <c r="L87" s="33">
        <v>823692.06</v>
      </c>
      <c r="M87" s="53">
        <v>11.9825608</v>
      </c>
    </row>
    <row r="88" spans="1:13" ht="9.75" customHeight="1" x14ac:dyDescent="0.3">
      <c r="B88" s="17"/>
      <c r="M88" s="53"/>
    </row>
    <row r="89" spans="1:13" ht="14.4" x14ac:dyDescent="0.3">
      <c r="B89" s="11" t="s">
        <v>117</v>
      </c>
      <c r="F89" s="47">
        <v>215364</v>
      </c>
      <c r="G89" s="47">
        <v>0</v>
      </c>
      <c r="H89" s="47">
        <v>215364</v>
      </c>
      <c r="I89" s="47">
        <v>226812.24000000002</v>
      </c>
      <c r="J89" s="47">
        <v>226680.53000000003</v>
      </c>
      <c r="K89" s="47">
        <v>131.70999999999913</v>
      </c>
      <c r="L89" s="47">
        <v>11448.240000000013</v>
      </c>
      <c r="M89" s="52">
        <v>1.0531576308018054</v>
      </c>
    </row>
    <row r="90" spans="1:13" ht="14.4" x14ac:dyDescent="0.3">
      <c r="B90" s="17"/>
      <c r="C90" s="15" t="s">
        <v>118</v>
      </c>
      <c r="D90" s="1" t="s">
        <v>119</v>
      </c>
      <c r="F90" s="33">
        <v>164628</v>
      </c>
      <c r="G90" s="33">
        <v>0</v>
      </c>
      <c r="H90" s="33">
        <v>164628</v>
      </c>
      <c r="I90" s="33">
        <v>168019.20000000001</v>
      </c>
      <c r="J90" s="33">
        <v>168019.20000000001</v>
      </c>
      <c r="K90" s="33">
        <v>0</v>
      </c>
      <c r="L90" s="33">
        <v>3391.2000000000116</v>
      </c>
      <c r="M90" s="53">
        <v>1.020599169035644</v>
      </c>
    </row>
    <row r="91" spans="1:13" ht="14.4" x14ac:dyDescent="0.3">
      <c r="B91" s="17"/>
      <c r="C91" s="15" t="s">
        <v>120</v>
      </c>
      <c r="D91" s="1" t="s">
        <v>121</v>
      </c>
      <c r="F91" s="33">
        <v>50736</v>
      </c>
      <c r="G91" s="33">
        <v>0</v>
      </c>
      <c r="H91" s="33">
        <v>50736</v>
      </c>
      <c r="I91" s="33">
        <v>58793.04</v>
      </c>
      <c r="J91" s="33">
        <v>58661.33</v>
      </c>
      <c r="K91" s="33">
        <v>131.70999999999913</v>
      </c>
      <c r="L91" s="33">
        <v>8057.0400000000009</v>
      </c>
      <c r="M91" s="53">
        <v>1.1588032166508988</v>
      </c>
    </row>
    <row r="92" spans="1:13" ht="9.75" customHeight="1" x14ac:dyDescent="0.3">
      <c r="B92" s="17"/>
      <c r="M92" s="53"/>
    </row>
    <row r="93" spans="1:13" ht="14.4" x14ac:dyDescent="0.3">
      <c r="B93" s="11" t="s">
        <v>122</v>
      </c>
      <c r="C93" s="11"/>
      <c r="D93" s="11"/>
      <c r="F93" s="47">
        <v>300000</v>
      </c>
      <c r="G93" s="47">
        <v>8291.85</v>
      </c>
      <c r="H93" s="47">
        <v>308291.85000000003</v>
      </c>
      <c r="I93" s="47">
        <v>428495.83</v>
      </c>
      <c r="J93" s="47">
        <v>409643.98000000004</v>
      </c>
      <c r="K93" s="47">
        <v>18851.849999999977</v>
      </c>
      <c r="L93" s="47">
        <v>120203.97999999998</v>
      </c>
      <c r="M93" s="52">
        <v>1.3899032037337347</v>
      </c>
    </row>
    <row r="94" spans="1:13" ht="14.4" x14ac:dyDescent="0.3">
      <c r="B94" s="17"/>
      <c r="C94" s="15" t="s">
        <v>123</v>
      </c>
      <c r="D94" s="1" t="s">
        <v>124</v>
      </c>
      <c r="F94" s="33">
        <v>300000</v>
      </c>
      <c r="G94" s="33">
        <v>8291.85</v>
      </c>
      <c r="H94" s="33">
        <v>308291.85000000003</v>
      </c>
      <c r="I94" s="33">
        <v>428495.83</v>
      </c>
      <c r="J94" s="33">
        <v>409643.98000000004</v>
      </c>
      <c r="K94" s="33">
        <v>18851.849999999977</v>
      </c>
      <c r="L94" s="33">
        <v>120203.97999999998</v>
      </c>
      <c r="M94" s="53">
        <v>1.3899032037337347</v>
      </c>
    </row>
    <row r="95" spans="1:13" ht="9.75" customHeight="1" x14ac:dyDescent="0.3">
      <c r="B95" s="17"/>
      <c r="M95" s="53"/>
    </row>
    <row r="96" spans="1:13" ht="14.4" x14ac:dyDescent="0.3">
      <c r="B96" s="11" t="s">
        <v>125</v>
      </c>
      <c r="C96" s="11"/>
      <c r="D96" s="11"/>
      <c r="F96" s="47">
        <v>888223</v>
      </c>
      <c r="G96" s="47">
        <v>-41106.519999999997</v>
      </c>
      <c r="H96" s="47">
        <v>847116.48</v>
      </c>
      <c r="I96" s="47">
        <v>750051.37999999989</v>
      </c>
      <c r="J96" s="47">
        <v>566842.81000000006</v>
      </c>
      <c r="K96" s="47">
        <v>183208.56999999995</v>
      </c>
      <c r="L96" s="47">
        <v>-97065.100000000035</v>
      </c>
      <c r="M96" s="52">
        <v>0.8854170562234841</v>
      </c>
    </row>
    <row r="97" spans="1:13" ht="14.4" x14ac:dyDescent="0.3">
      <c r="B97" s="26"/>
      <c r="C97" s="15" t="s">
        <v>126</v>
      </c>
      <c r="D97" s="1" t="s">
        <v>127</v>
      </c>
      <c r="F97" s="33">
        <v>888223</v>
      </c>
      <c r="G97" s="33">
        <v>-41106.519999999997</v>
      </c>
      <c r="H97" s="33">
        <v>847116.48</v>
      </c>
      <c r="I97" s="33">
        <v>750051.37999999989</v>
      </c>
      <c r="J97" s="33">
        <v>566842.81000000006</v>
      </c>
      <c r="K97" s="33">
        <v>183208.56999999995</v>
      </c>
      <c r="L97" s="33">
        <v>-97065.100000000035</v>
      </c>
      <c r="M97" s="53">
        <v>0.8854170562234841</v>
      </c>
    </row>
    <row r="98" spans="1:13" ht="9.75" customHeight="1" x14ac:dyDescent="0.3">
      <c r="B98" s="26"/>
      <c r="M98" s="53"/>
    </row>
    <row r="99" spans="1:13" ht="14.4" x14ac:dyDescent="0.3">
      <c r="B99" s="11" t="s">
        <v>128</v>
      </c>
      <c r="C99" s="11"/>
      <c r="D99" s="11"/>
      <c r="F99" s="47">
        <v>75000</v>
      </c>
      <c r="G99" s="47">
        <v>592093.89</v>
      </c>
      <c r="H99" s="47">
        <v>667093.89</v>
      </c>
      <c r="I99" s="47">
        <v>669659.79</v>
      </c>
      <c r="J99" s="47">
        <v>497871.66000000003</v>
      </c>
      <c r="K99" s="47">
        <v>171788.13</v>
      </c>
      <c r="L99" s="47">
        <v>2565.8999999999942</v>
      </c>
      <c r="M99" s="52">
        <v>1.0038463851018034</v>
      </c>
    </row>
    <row r="100" spans="1:13" ht="14.4" x14ac:dyDescent="0.3">
      <c r="B100" s="26"/>
      <c r="C100" s="15" t="s">
        <v>129</v>
      </c>
      <c r="D100" s="1" t="s">
        <v>130</v>
      </c>
      <c r="F100" s="33">
        <v>75000</v>
      </c>
      <c r="G100" s="33">
        <v>592093.89</v>
      </c>
      <c r="H100" s="33">
        <v>667093.89</v>
      </c>
      <c r="I100" s="33">
        <v>669659.79</v>
      </c>
      <c r="J100" s="33">
        <v>497871.66000000003</v>
      </c>
      <c r="K100" s="33">
        <v>171788.13</v>
      </c>
      <c r="L100" s="33">
        <v>2565.8999999999942</v>
      </c>
      <c r="M100" s="53">
        <v>1.0038463851018034</v>
      </c>
    </row>
    <row r="101" spans="1:13" ht="9.75" customHeight="1" x14ac:dyDescent="0.3">
      <c r="B101" s="26"/>
      <c r="M101" s="53"/>
    </row>
    <row r="102" spans="1:13" ht="27" customHeight="1" x14ac:dyDescent="0.3">
      <c r="A102" s="19" t="s">
        <v>131</v>
      </c>
      <c r="B102" s="20"/>
      <c r="C102" s="20"/>
      <c r="D102" s="20"/>
      <c r="E102" s="21"/>
      <c r="F102" s="43">
        <v>1553587</v>
      </c>
      <c r="G102" s="43">
        <v>559279.22</v>
      </c>
      <c r="H102" s="43">
        <v>2112866.2200000002</v>
      </c>
      <c r="I102" s="43">
        <v>2988180.48</v>
      </c>
      <c r="J102" s="43">
        <v>2614200.2200000002</v>
      </c>
      <c r="K102" s="43">
        <v>373980.25999999995</v>
      </c>
      <c r="L102" s="43">
        <v>875314.26</v>
      </c>
      <c r="M102" s="56">
        <v>1.4142781268943756</v>
      </c>
    </row>
    <row r="103" spans="1:13" ht="9.75" customHeight="1" x14ac:dyDescent="0.3">
      <c r="E103" s="26"/>
      <c r="H103" s="47"/>
      <c r="I103" s="47"/>
      <c r="J103" s="47"/>
      <c r="M103" s="53"/>
    </row>
    <row r="104" spans="1:13" ht="9.75" customHeight="1" x14ac:dyDescent="0.3">
      <c r="E104" s="26"/>
      <c r="H104" s="47"/>
      <c r="I104" s="47"/>
      <c r="J104" s="47"/>
      <c r="M104" s="53"/>
    </row>
    <row r="105" spans="1:13" ht="14.4" x14ac:dyDescent="0.3">
      <c r="A105" s="9" t="s">
        <v>132</v>
      </c>
      <c r="B105" s="9" t="s">
        <v>133</v>
      </c>
      <c r="M105" s="53"/>
    </row>
    <row r="106" spans="1:13" ht="9.75" customHeight="1" x14ac:dyDescent="0.3">
      <c r="M106" s="53"/>
    </row>
    <row r="107" spans="1:13" ht="14.4" x14ac:dyDescent="0.3">
      <c r="B107" s="11" t="s">
        <v>134</v>
      </c>
      <c r="D107" s="11" t="s">
        <v>135</v>
      </c>
      <c r="F107" s="47">
        <v>0</v>
      </c>
      <c r="G107" s="47">
        <v>700000</v>
      </c>
      <c r="H107" s="47">
        <v>700000</v>
      </c>
      <c r="I107" s="47">
        <v>700000</v>
      </c>
      <c r="J107" s="47">
        <v>700000</v>
      </c>
      <c r="K107" s="47">
        <v>0</v>
      </c>
      <c r="L107" s="47">
        <v>0</v>
      </c>
      <c r="M107" s="52">
        <v>1</v>
      </c>
    </row>
    <row r="108" spans="1:13" ht="14.4" x14ac:dyDescent="0.3">
      <c r="B108" s="17"/>
      <c r="C108" s="14" t="s">
        <v>136</v>
      </c>
      <c r="D108" s="1" t="s">
        <v>137</v>
      </c>
      <c r="E108" s="3"/>
      <c r="F108" s="33">
        <v>0</v>
      </c>
      <c r="G108" s="33">
        <v>700000</v>
      </c>
      <c r="H108" s="33">
        <v>700000</v>
      </c>
      <c r="I108" s="33">
        <v>700000</v>
      </c>
      <c r="J108" s="33">
        <v>700000</v>
      </c>
      <c r="K108" s="33">
        <v>0</v>
      </c>
      <c r="L108" s="33">
        <v>0</v>
      </c>
      <c r="M108" s="53">
        <v>1</v>
      </c>
    </row>
    <row r="109" spans="1:13" ht="9.75" customHeight="1" x14ac:dyDescent="0.3">
      <c r="E109" s="26"/>
      <c r="H109" s="47"/>
      <c r="I109" s="47"/>
      <c r="J109" s="47"/>
      <c r="M109" s="53"/>
    </row>
    <row r="110" spans="1:13" ht="27" customHeight="1" x14ac:dyDescent="0.3">
      <c r="A110" s="19" t="s">
        <v>138</v>
      </c>
      <c r="B110" s="20"/>
      <c r="C110" s="20"/>
      <c r="D110" s="20"/>
      <c r="E110" s="21"/>
      <c r="F110" s="43">
        <v>0</v>
      </c>
      <c r="G110" s="43">
        <v>700000</v>
      </c>
      <c r="H110" s="43">
        <v>700000</v>
      </c>
      <c r="I110" s="43">
        <v>700000</v>
      </c>
      <c r="J110" s="43">
        <v>700000</v>
      </c>
      <c r="K110" s="43">
        <v>0</v>
      </c>
      <c r="L110" s="43">
        <v>0</v>
      </c>
      <c r="M110" s="56">
        <v>1</v>
      </c>
    </row>
    <row r="111" spans="1:13" ht="9.75" customHeight="1" x14ac:dyDescent="0.3">
      <c r="E111" s="26"/>
      <c r="H111" s="47"/>
      <c r="I111" s="47"/>
      <c r="J111" s="47"/>
      <c r="M111" s="53"/>
    </row>
    <row r="112" spans="1:13" ht="9.75" customHeight="1" x14ac:dyDescent="0.3">
      <c r="E112" s="26"/>
      <c r="H112" s="47"/>
      <c r="I112" s="47"/>
      <c r="J112" s="47"/>
      <c r="M112" s="53"/>
    </row>
    <row r="113" spans="1:13" ht="14.4" x14ac:dyDescent="0.3">
      <c r="A113" s="9" t="s">
        <v>139</v>
      </c>
      <c r="B113" s="9" t="s">
        <v>140</v>
      </c>
      <c r="C113" s="26"/>
      <c r="D113" s="26"/>
      <c r="E113" s="26"/>
      <c r="F113" s="47"/>
      <c r="G113" s="47"/>
      <c r="H113" s="47"/>
      <c r="I113" s="47"/>
      <c r="J113" s="47"/>
      <c r="M113" s="53"/>
    </row>
    <row r="114" spans="1:13" s="26" customFormat="1" ht="9.75" customHeight="1" x14ac:dyDescent="0.3">
      <c r="A114" s="1"/>
      <c r="B114" s="1"/>
      <c r="C114" s="1"/>
      <c r="D114" s="1"/>
      <c r="E114" s="1"/>
      <c r="F114" s="33"/>
      <c r="G114" s="33"/>
      <c r="H114" s="33"/>
      <c r="I114" s="33"/>
      <c r="J114" s="33"/>
      <c r="K114" s="47"/>
      <c r="L114" s="47"/>
      <c r="M114" s="52"/>
    </row>
    <row r="115" spans="1:13" ht="14.4" x14ac:dyDescent="0.3">
      <c r="B115" s="11" t="s">
        <v>141</v>
      </c>
      <c r="C115" s="11"/>
      <c r="D115" s="11"/>
      <c r="F115" s="47">
        <v>7791821</v>
      </c>
      <c r="G115" s="47">
        <v>2520950.5200000005</v>
      </c>
      <c r="H115" s="47">
        <v>10312771.52</v>
      </c>
      <c r="I115" s="47">
        <v>10312771.52</v>
      </c>
      <c r="J115" s="47">
        <v>10318188.18</v>
      </c>
      <c r="K115" s="47">
        <v>-5416.6599999999162</v>
      </c>
      <c r="L115" s="47">
        <v>0</v>
      </c>
      <c r="M115" s="52">
        <v>1</v>
      </c>
    </row>
    <row r="116" spans="1:13" ht="14.4" x14ac:dyDescent="0.3">
      <c r="B116" s="17"/>
      <c r="C116" s="15" t="s">
        <v>142</v>
      </c>
      <c r="D116" s="1" t="s">
        <v>56</v>
      </c>
      <c r="F116" s="33">
        <v>7791821</v>
      </c>
      <c r="G116" s="33">
        <v>2520950.5200000005</v>
      </c>
      <c r="H116" s="33">
        <v>10312771.52</v>
      </c>
      <c r="I116" s="33">
        <v>10312771.52</v>
      </c>
      <c r="J116" s="33">
        <v>10318188.18</v>
      </c>
      <c r="K116" s="33">
        <v>-5416.6599999999162</v>
      </c>
      <c r="L116" s="33">
        <v>0</v>
      </c>
      <c r="M116" s="53">
        <v>1</v>
      </c>
    </row>
    <row r="117" spans="1:13" ht="9.75" customHeight="1" x14ac:dyDescent="0.3">
      <c r="B117" s="17"/>
      <c r="M117" s="53"/>
    </row>
    <row r="118" spans="1:13" ht="14.4" x14ac:dyDescent="0.3">
      <c r="B118" s="11" t="s">
        <v>143</v>
      </c>
      <c r="C118" s="11"/>
      <c r="D118" s="11"/>
      <c r="F118" s="47">
        <v>21356646</v>
      </c>
      <c r="G118" s="47">
        <v>126942.81</v>
      </c>
      <c r="H118" s="47">
        <v>21483588.810000002</v>
      </c>
      <c r="I118" s="47">
        <v>21483588.810000002</v>
      </c>
      <c r="J118" s="47">
        <v>21522133.650000002</v>
      </c>
      <c r="K118" s="47">
        <v>-38544.840000000782</v>
      </c>
      <c r="L118" s="47">
        <v>0</v>
      </c>
      <c r="M118" s="52">
        <v>1</v>
      </c>
    </row>
    <row r="119" spans="1:13" ht="14.4" x14ac:dyDescent="0.3">
      <c r="B119" s="17"/>
      <c r="C119" s="15" t="s">
        <v>144</v>
      </c>
      <c r="D119" s="1" t="s">
        <v>145</v>
      </c>
      <c r="F119" s="33">
        <v>0</v>
      </c>
      <c r="G119" s="33">
        <v>-567.22</v>
      </c>
      <c r="H119" s="33">
        <v>-567.22</v>
      </c>
      <c r="I119" s="33">
        <v>-567.22</v>
      </c>
      <c r="J119" s="33">
        <v>-567.22</v>
      </c>
      <c r="K119" s="33">
        <v>0</v>
      </c>
      <c r="L119" s="33">
        <v>0</v>
      </c>
      <c r="M119" s="53">
        <v>1</v>
      </c>
    </row>
    <row r="120" spans="1:13" ht="14.4" x14ac:dyDescent="0.3">
      <c r="B120" s="17"/>
      <c r="C120" s="14" t="s">
        <v>146</v>
      </c>
      <c r="D120" s="1" t="s">
        <v>147</v>
      </c>
      <c r="F120" s="33">
        <v>0</v>
      </c>
      <c r="G120" s="33">
        <v>2089.37</v>
      </c>
      <c r="H120" s="33">
        <v>2089.37</v>
      </c>
      <c r="I120" s="33">
        <v>2089.37</v>
      </c>
      <c r="J120" s="33">
        <v>2089.37</v>
      </c>
      <c r="K120" s="33">
        <v>0</v>
      </c>
      <c r="L120" s="33">
        <v>0</v>
      </c>
      <c r="M120" s="53">
        <v>1</v>
      </c>
    </row>
    <row r="121" spans="1:13" ht="14.4" x14ac:dyDescent="0.3">
      <c r="B121" s="17"/>
      <c r="C121" s="15" t="s">
        <v>148</v>
      </c>
      <c r="D121" s="1" t="s">
        <v>149</v>
      </c>
      <c r="F121" s="33">
        <v>21356646</v>
      </c>
      <c r="G121" s="33">
        <v>125420.66</v>
      </c>
      <c r="H121" s="33">
        <v>21482066.66</v>
      </c>
      <c r="I121" s="33">
        <v>21482066.66</v>
      </c>
      <c r="J121" s="33">
        <v>21520611.5</v>
      </c>
      <c r="K121" s="33">
        <v>-38544.840000000782</v>
      </c>
      <c r="L121" s="33">
        <v>0</v>
      </c>
      <c r="M121" s="53">
        <v>1</v>
      </c>
    </row>
    <row r="122" spans="1:13" ht="9.75" customHeight="1" x14ac:dyDescent="0.3">
      <c r="B122" s="17"/>
      <c r="M122" s="53"/>
    </row>
    <row r="123" spans="1:13" ht="14.4" x14ac:dyDescent="0.3">
      <c r="B123" s="11" t="s">
        <v>150</v>
      </c>
      <c r="C123" s="11"/>
      <c r="D123" s="11"/>
      <c r="F123" s="47">
        <v>800000</v>
      </c>
      <c r="G123" s="47">
        <v>-273149.02000000014</v>
      </c>
      <c r="H123" s="47">
        <v>526850.98</v>
      </c>
      <c r="I123" s="47">
        <v>526850.98</v>
      </c>
      <c r="J123" s="47">
        <v>526850.98</v>
      </c>
      <c r="K123" s="47">
        <v>0</v>
      </c>
      <c r="L123" s="47">
        <v>0</v>
      </c>
      <c r="M123" s="52">
        <v>1</v>
      </c>
    </row>
    <row r="124" spans="1:13" ht="14.4" x14ac:dyDescent="0.3">
      <c r="B124" s="17"/>
      <c r="C124" s="15" t="s">
        <v>151</v>
      </c>
      <c r="D124" s="1" t="s">
        <v>152</v>
      </c>
      <c r="F124" s="33">
        <v>800000</v>
      </c>
      <c r="G124" s="33">
        <v>-375595.85000000009</v>
      </c>
      <c r="H124" s="33">
        <v>424404.15</v>
      </c>
      <c r="I124" s="33">
        <v>424404.15</v>
      </c>
      <c r="J124" s="33">
        <v>424404.15</v>
      </c>
      <c r="K124" s="33">
        <v>0</v>
      </c>
      <c r="L124" s="33">
        <v>0</v>
      </c>
      <c r="M124" s="53">
        <v>1</v>
      </c>
    </row>
    <row r="125" spans="1:13" ht="14.4" x14ac:dyDescent="0.3">
      <c r="B125" s="17"/>
      <c r="C125" s="14" t="s">
        <v>153</v>
      </c>
      <c r="D125" s="1" t="s">
        <v>154</v>
      </c>
      <c r="F125" s="33">
        <v>0</v>
      </c>
      <c r="G125" s="33">
        <v>102446.82999999999</v>
      </c>
      <c r="H125" s="33">
        <v>102446.82999999999</v>
      </c>
      <c r="I125" s="33">
        <v>102446.82999999999</v>
      </c>
      <c r="J125" s="33">
        <v>102446.82999999999</v>
      </c>
      <c r="K125" s="33">
        <v>0</v>
      </c>
      <c r="L125" s="33">
        <v>0</v>
      </c>
      <c r="M125" s="53">
        <v>1</v>
      </c>
    </row>
    <row r="126" spans="1:13" ht="9.75" customHeight="1" x14ac:dyDescent="0.3">
      <c r="B126" s="17"/>
      <c r="M126" s="53"/>
    </row>
    <row r="127" spans="1:13" ht="14.4" x14ac:dyDescent="0.3">
      <c r="B127" s="11" t="s">
        <v>155</v>
      </c>
      <c r="C127" s="11"/>
      <c r="D127" s="11"/>
      <c r="F127" s="47">
        <v>10519300</v>
      </c>
      <c r="G127" s="47">
        <v>163577.31000000003</v>
      </c>
      <c r="H127" s="47">
        <v>10682877.310000001</v>
      </c>
      <c r="I127" s="47">
        <v>10682877.310000001</v>
      </c>
      <c r="J127" s="47">
        <v>163577.39000000001</v>
      </c>
      <c r="K127" s="47">
        <v>10519299.92</v>
      </c>
      <c r="L127" s="47">
        <v>0</v>
      </c>
      <c r="M127" s="52">
        <v>1</v>
      </c>
    </row>
    <row r="128" spans="1:13" ht="14.4" x14ac:dyDescent="0.3">
      <c r="C128" s="14" t="s">
        <v>156</v>
      </c>
      <c r="D128" s="1" t="s">
        <v>157</v>
      </c>
      <c r="F128" s="33">
        <v>0</v>
      </c>
      <c r="G128" s="33">
        <v>163577.39000000001</v>
      </c>
      <c r="H128" s="33">
        <v>163577.39000000001</v>
      </c>
      <c r="I128" s="33">
        <v>163577.39000000001</v>
      </c>
      <c r="J128" s="33">
        <v>163577.39000000001</v>
      </c>
      <c r="K128" s="33">
        <v>0</v>
      </c>
      <c r="L128" s="33">
        <v>0</v>
      </c>
      <c r="M128" s="53">
        <v>1</v>
      </c>
    </row>
    <row r="129" spans="1:13" ht="14.4" x14ac:dyDescent="0.3">
      <c r="C129" s="15" t="s">
        <v>158</v>
      </c>
      <c r="D129" s="1" t="s">
        <v>159</v>
      </c>
      <c r="F129" s="33">
        <v>10519300</v>
      </c>
      <c r="G129" s="33">
        <v>-0.08</v>
      </c>
      <c r="H129" s="33">
        <v>10519299.92</v>
      </c>
      <c r="I129" s="33">
        <v>10519299.92</v>
      </c>
      <c r="J129" s="33">
        <v>0</v>
      </c>
      <c r="K129" s="33">
        <v>10519299.92</v>
      </c>
      <c r="L129" s="33">
        <v>0</v>
      </c>
      <c r="M129" s="53">
        <v>1</v>
      </c>
    </row>
    <row r="130" spans="1:13" ht="9.75" customHeight="1" x14ac:dyDescent="0.3">
      <c r="M130" s="53"/>
    </row>
    <row r="131" spans="1:13" ht="14.4" x14ac:dyDescent="0.3">
      <c r="B131" s="11" t="s">
        <v>160</v>
      </c>
      <c r="C131" s="11"/>
      <c r="D131" s="11"/>
      <c r="F131" s="47">
        <v>25000</v>
      </c>
      <c r="G131" s="47">
        <v>-18134.27</v>
      </c>
      <c r="H131" s="47">
        <v>6865.73</v>
      </c>
      <c r="I131" s="47">
        <v>6865.73</v>
      </c>
      <c r="J131" s="47">
        <v>6865.73</v>
      </c>
      <c r="K131" s="47">
        <v>0</v>
      </c>
      <c r="L131" s="47">
        <v>4.2632564145606011E-13</v>
      </c>
      <c r="M131" s="52">
        <v>1</v>
      </c>
    </row>
    <row r="132" spans="1:13" ht="14.4" x14ac:dyDescent="0.3">
      <c r="B132" s="17"/>
      <c r="C132" s="15" t="s">
        <v>161</v>
      </c>
      <c r="D132" s="1" t="s">
        <v>162</v>
      </c>
      <c r="F132" s="33">
        <v>25000</v>
      </c>
      <c r="G132" s="33">
        <v>-18134.27</v>
      </c>
      <c r="H132" s="33">
        <v>6865.73</v>
      </c>
      <c r="I132" s="33">
        <v>6865.73</v>
      </c>
      <c r="J132" s="33">
        <v>6865.73</v>
      </c>
      <c r="K132" s="33">
        <v>0</v>
      </c>
      <c r="L132" s="33">
        <v>4.2632564145606011E-13</v>
      </c>
      <c r="M132" s="53">
        <v>1</v>
      </c>
    </row>
    <row r="133" spans="1:13" ht="9.75" customHeight="1" x14ac:dyDescent="0.3">
      <c r="B133" s="17"/>
      <c r="M133" s="53"/>
    </row>
    <row r="134" spans="1:13" ht="14.4" x14ac:dyDescent="0.3">
      <c r="B134" s="11" t="s">
        <v>163</v>
      </c>
      <c r="C134" s="11"/>
      <c r="D134" s="11"/>
      <c r="F134" s="47">
        <v>1000</v>
      </c>
      <c r="G134" s="47">
        <v>440500</v>
      </c>
      <c r="H134" s="47">
        <v>441500</v>
      </c>
      <c r="I134" s="47">
        <v>441500</v>
      </c>
      <c r="J134" s="47">
        <v>441500</v>
      </c>
      <c r="K134" s="47">
        <v>0</v>
      </c>
      <c r="L134" s="47">
        <v>0</v>
      </c>
      <c r="M134" s="52">
        <v>1</v>
      </c>
    </row>
    <row r="135" spans="1:13" ht="14.4" x14ac:dyDescent="0.3">
      <c r="B135" s="17"/>
      <c r="C135" s="15" t="s">
        <v>164</v>
      </c>
      <c r="D135" s="1" t="s">
        <v>165</v>
      </c>
      <c r="F135" s="33">
        <v>1000</v>
      </c>
      <c r="G135" s="33">
        <v>440500</v>
      </c>
      <c r="H135" s="33">
        <v>441500</v>
      </c>
      <c r="I135" s="33">
        <v>441500</v>
      </c>
      <c r="J135" s="33">
        <v>441500</v>
      </c>
      <c r="K135" s="33">
        <v>0</v>
      </c>
      <c r="L135" s="33">
        <v>0</v>
      </c>
      <c r="M135" s="53">
        <v>1</v>
      </c>
    </row>
    <row r="136" spans="1:13" ht="9.75" customHeight="1" x14ac:dyDescent="0.3">
      <c r="B136" s="17"/>
      <c r="M136" s="53"/>
    </row>
    <row r="137" spans="1:13" ht="14.4" x14ac:dyDescent="0.3">
      <c r="B137" s="11" t="s">
        <v>166</v>
      </c>
      <c r="C137" s="11"/>
      <c r="D137" s="11"/>
      <c r="F137" s="47">
        <v>300000</v>
      </c>
      <c r="G137" s="47">
        <v>676488.5199999999</v>
      </c>
      <c r="H137" s="47">
        <v>976488.5199999999</v>
      </c>
      <c r="I137" s="47">
        <v>976488.52</v>
      </c>
      <c r="J137" s="47">
        <v>981611.35</v>
      </c>
      <c r="K137" s="47">
        <v>-5122.8300000000017</v>
      </c>
      <c r="L137" s="47">
        <v>0</v>
      </c>
      <c r="M137" s="52">
        <v>1.0000000000000002</v>
      </c>
    </row>
    <row r="138" spans="1:13" ht="14.4" x14ac:dyDescent="0.3">
      <c r="B138" s="17"/>
      <c r="C138" s="15" t="s">
        <v>167</v>
      </c>
      <c r="D138" s="1" t="s">
        <v>168</v>
      </c>
      <c r="F138" s="33">
        <v>300000</v>
      </c>
      <c r="G138" s="33">
        <v>676488.5199999999</v>
      </c>
      <c r="H138" s="33">
        <v>976488.5199999999</v>
      </c>
      <c r="I138" s="33">
        <v>976488.52</v>
      </c>
      <c r="J138" s="33">
        <v>981611.35</v>
      </c>
      <c r="K138" s="33">
        <v>-5122.8300000000017</v>
      </c>
      <c r="L138" s="33">
        <v>0</v>
      </c>
      <c r="M138" s="53">
        <v>1.0000000000000002</v>
      </c>
    </row>
    <row r="139" spans="1:13" ht="9.75" customHeight="1" x14ac:dyDescent="0.3">
      <c r="B139" s="17"/>
      <c r="M139" s="53"/>
    </row>
    <row r="140" spans="1:13" ht="14.4" x14ac:dyDescent="0.3">
      <c r="B140" s="11" t="s">
        <v>169</v>
      </c>
      <c r="C140" s="11"/>
      <c r="D140" s="11"/>
      <c r="F140" s="47">
        <v>20199775</v>
      </c>
      <c r="G140" s="47">
        <v>859917.71999999974</v>
      </c>
      <c r="H140" s="47">
        <v>21059692.719999999</v>
      </c>
      <c r="I140" s="47">
        <v>21059692.719999999</v>
      </c>
      <c r="J140" s="47">
        <v>21059692.719999999</v>
      </c>
      <c r="K140" s="47">
        <v>0</v>
      </c>
      <c r="L140" s="47">
        <v>0</v>
      </c>
      <c r="M140" s="52">
        <v>1</v>
      </c>
    </row>
    <row r="141" spans="1:13" ht="14.4" x14ac:dyDescent="0.3">
      <c r="C141" s="15" t="s">
        <v>170</v>
      </c>
      <c r="D141" s="1" t="s">
        <v>171</v>
      </c>
      <c r="F141" s="33">
        <v>20199775</v>
      </c>
      <c r="G141" s="33">
        <v>859917.71999999974</v>
      </c>
      <c r="H141" s="33">
        <v>21059692.719999999</v>
      </c>
      <c r="I141" s="33">
        <v>21059692.719999999</v>
      </c>
      <c r="J141" s="33">
        <v>21059692.719999999</v>
      </c>
      <c r="K141" s="33">
        <v>0</v>
      </c>
      <c r="L141" s="33">
        <v>0</v>
      </c>
      <c r="M141" s="53">
        <v>1</v>
      </c>
    </row>
    <row r="142" spans="1:13" ht="9.75" customHeight="1" x14ac:dyDescent="0.3">
      <c r="M142" s="53"/>
    </row>
    <row r="143" spans="1:13" ht="27" customHeight="1" x14ac:dyDescent="0.3">
      <c r="A143" s="19" t="s">
        <v>172</v>
      </c>
      <c r="B143" s="20"/>
      <c r="C143" s="20"/>
      <c r="D143" s="20"/>
      <c r="E143" s="21"/>
      <c r="F143" s="43">
        <v>60993542</v>
      </c>
      <c r="G143" s="43">
        <v>4497093.59</v>
      </c>
      <c r="H143" s="43">
        <v>65490635.590000004</v>
      </c>
      <c r="I143" s="43">
        <v>65490635.590000004</v>
      </c>
      <c r="J143" s="43">
        <v>55020420.000000007</v>
      </c>
      <c r="K143" s="43">
        <v>10470215.59</v>
      </c>
      <c r="L143" s="43">
        <v>4.2632564145606011E-13</v>
      </c>
      <c r="M143" s="56">
        <v>1</v>
      </c>
    </row>
    <row r="144" spans="1:13" ht="9" customHeight="1" x14ac:dyDescent="0.3">
      <c r="D144" s="27"/>
      <c r="E144" s="27"/>
      <c r="F144" s="47"/>
      <c r="M144" s="53"/>
    </row>
    <row r="145" spans="1:13" ht="14.4" x14ac:dyDescent="0.3">
      <c r="A145" s="9" t="s">
        <v>173</v>
      </c>
      <c r="B145" s="9" t="s">
        <v>174</v>
      </c>
      <c r="C145" s="27"/>
      <c r="D145" s="27"/>
      <c r="M145" s="53"/>
    </row>
    <row r="146" spans="1:13" ht="9" customHeight="1" x14ac:dyDescent="0.3">
      <c r="C146" s="27"/>
      <c r="D146" s="27"/>
      <c r="M146" s="53"/>
    </row>
    <row r="147" spans="1:13" ht="12.6" customHeight="1" x14ac:dyDescent="0.3">
      <c r="B147" s="11" t="s">
        <v>175</v>
      </c>
      <c r="C147" s="28"/>
      <c r="D147" s="28" t="s">
        <v>176</v>
      </c>
      <c r="E147" s="11"/>
      <c r="F147" s="68">
        <v>500000</v>
      </c>
      <c r="G147" s="68">
        <v>0</v>
      </c>
      <c r="H147" s="68">
        <v>500000</v>
      </c>
      <c r="I147" s="68">
        <v>500000</v>
      </c>
      <c r="J147" s="68">
        <v>500000</v>
      </c>
      <c r="K147" s="68">
        <v>0</v>
      </c>
      <c r="L147" s="68">
        <v>0</v>
      </c>
      <c r="M147" s="70">
        <v>1</v>
      </c>
    </row>
    <row r="148" spans="1:13" ht="12.6" customHeight="1" x14ac:dyDescent="0.3">
      <c r="C148" s="30" t="s">
        <v>177</v>
      </c>
      <c r="D148" s="27" t="s">
        <v>176</v>
      </c>
      <c r="F148" s="65">
        <v>500000</v>
      </c>
      <c r="G148" s="65">
        <v>0</v>
      </c>
      <c r="H148" s="65">
        <v>500000</v>
      </c>
      <c r="I148" s="65">
        <v>500000</v>
      </c>
      <c r="J148" s="65">
        <v>500000</v>
      </c>
      <c r="K148" s="65">
        <v>0</v>
      </c>
      <c r="L148" s="65">
        <v>0</v>
      </c>
      <c r="M148" s="54">
        <v>1</v>
      </c>
    </row>
    <row r="149" spans="1:13" ht="9" customHeight="1" x14ac:dyDescent="0.3">
      <c r="C149" s="27"/>
      <c r="D149" s="27"/>
      <c r="M149" s="53"/>
    </row>
    <row r="150" spans="1:13" ht="12.6" customHeight="1" x14ac:dyDescent="0.3">
      <c r="B150" s="11" t="s">
        <v>178</v>
      </c>
      <c r="C150" s="28"/>
      <c r="D150" s="27"/>
      <c r="F150" s="47">
        <v>0</v>
      </c>
      <c r="G150" s="47">
        <v>145536323.31999999</v>
      </c>
      <c r="H150" s="47">
        <v>145536323.31999999</v>
      </c>
      <c r="I150" s="47">
        <v>0</v>
      </c>
      <c r="J150" s="47">
        <v>0</v>
      </c>
      <c r="K150" s="47">
        <v>0</v>
      </c>
      <c r="L150" s="47">
        <v>-145536323.31999999</v>
      </c>
      <c r="M150" s="52">
        <v>0</v>
      </c>
    </row>
    <row r="151" spans="1:13" ht="12.6" customHeight="1" x14ac:dyDescent="0.3">
      <c r="C151" s="15" t="s">
        <v>179</v>
      </c>
      <c r="D151" s="27" t="s">
        <v>180</v>
      </c>
      <c r="F151" s="33">
        <v>0</v>
      </c>
      <c r="G151" s="33">
        <v>145536323.31999999</v>
      </c>
      <c r="H151" s="33">
        <v>145536323.31999999</v>
      </c>
      <c r="I151" s="33">
        <v>0</v>
      </c>
      <c r="J151" s="33">
        <v>0</v>
      </c>
      <c r="K151" s="33">
        <v>0</v>
      </c>
      <c r="L151" s="33">
        <v>-145536323.31999999</v>
      </c>
      <c r="M151" s="53">
        <v>0</v>
      </c>
    </row>
    <row r="152" spans="1:13" ht="12.75" customHeight="1" x14ac:dyDescent="0.3">
      <c r="C152" s="27"/>
      <c r="D152" s="13" t="s">
        <v>181</v>
      </c>
      <c r="E152" s="1" t="s">
        <v>182</v>
      </c>
      <c r="F152" s="65">
        <v>0</v>
      </c>
      <c r="G152" s="65">
        <v>32995098.840000004</v>
      </c>
      <c r="H152" s="65">
        <v>32995098.840000004</v>
      </c>
      <c r="I152" s="65">
        <v>0</v>
      </c>
      <c r="J152" s="65">
        <v>0</v>
      </c>
      <c r="K152" s="65">
        <v>0</v>
      </c>
      <c r="L152" s="65">
        <v>-32995098.840000004</v>
      </c>
      <c r="M152" s="54">
        <v>0</v>
      </c>
    </row>
    <row r="153" spans="1:13" ht="12.75" customHeight="1" x14ac:dyDescent="0.3">
      <c r="C153" s="27"/>
      <c r="D153" s="13" t="s">
        <v>183</v>
      </c>
      <c r="E153" s="1" t="s">
        <v>184</v>
      </c>
      <c r="F153" s="65">
        <v>0</v>
      </c>
      <c r="G153" s="65">
        <v>112541224.48</v>
      </c>
      <c r="H153" s="65">
        <v>112541224.48</v>
      </c>
      <c r="I153" s="65">
        <v>0</v>
      </c>
      <c r="J153" s="65">
        <v>0</v>
      </c>
      <c r="K153" s="65">
        <v>0</v>
      </c>
      <c r="L153" s="65">
        <v>-112541224.48</v>
      </c>
      <c r="M153" s="54">
        <v>0</v>
      </c>
    </row>
    <row r="154" spans="1:13" ht="9" customHeight="1" x14ac:dyDescent="0.3">
      <c r="C154" s="27"/>
      <c r="D154" s="27"/>
      <c r="M154" s="53"/>
    </row>
    <row r="155" spans="1:13" ht="27" customHeight="1" x14ac:dyDescent="0.3">
      <c r="A155" s="19" t="s">
        <v>185</v>
      </c>
      <c r="B155" s="21"/>
      <c r="C155" s="31"/>
      <c r="D155" s="31"/>
      <c r="E155" s="19"/>
      <c r="F155" s="43">
        <v>500000</v>
      </c>
      <c r="G155" s="43">
        <v>145536323.31999999</v>
      </c>
      <c r="H155" s="43">
        <v>146036323.31999999</v>
      </c>
      <c r="I155" s="43">
        <v>500000</v>
      </c>
      <c r="J155" s="43">
        <v>500000</v>
      </c>
      <c r="K155" s="43">
        <v>0</v>
      </c>
      <c r="L155" s="43">
        <v>-145536323.31999999</v>
      </c>
      <c r="M155" s="56">
        <v>3.4238057260889965E-3</v>
      </c>
    </row>
    <row r="156" spans="1:13" ht="9" customHeight="1" x14ac:dyDescent="0.3">
      <c r="D156" s="27"/>
      <c r="E156" s="27"/>
      <c r="F156" s="47"/>
      <c r="M156" s="53"/>
    </row>
    <row r="157" spans="1:13" ht="14.4" x14ac:dyDescent="0.3">
      <c r="A157" s="9" t="s">
        <v>186</v>
      </c>
      <c r="B157" s="9" t="s">
        <v>187</v>
      </c>
      <c r="C157" s="27"/>
      <c r="D157" s="27"/>
      <c r="M157" s="53"/>
    </row>
    <row r="158" spans="1:13" ht="9" customHeight="1" x14ac:dyDescent="0.3">
      <c r="C158" s="27"/>
      <c r="D158" s="27"/>
      <c r="M158" s="53"/>
    </row>
    <row r="159" spans="1:13" ht="12.75" customHeight="1" x14ac:dyDescent="0.3">
      <c r="B159" s="11" t="s">
        <v>188</v>
      </c>
      <c r="C159" s="11"/>
      <c r="D159" s="11"/>
      <c r="F159" s="47">
        <v>0</v>
      </c>
      <c r="G159" s="47">
        <v>2305686.9300000002</v>
      </c>
      <c r="H159" s="47">
        <v>2305686.9300000002</v>
      </c>
      <c r="I159" s="47">
        <v>2305686.9300000002</v>
      </c>
      <c r="J159" s="47">
        <v>2305686.9300000002</v>
      </c>
      <c r="K159" s="47">
        <v>0</v>
      </c>
      <c r="L159" s="47">
        <v>0</v>
      </c>
      <c r="M159" s="52">
        <v>1</v>
      </c>
    </row>
    <row r="160" spans="1:13" ht="12.75" customHeight="1" x14ac:dyDescent="0.3">
      <c r="C160" s="15" t="s">
        <v>189</v>
      </c>
      <c r="D160" s="1" t="s">
        <v>190</v>
      </c>
      <c r="F160" s="33">
        <v>0</v>
      </c>
      <c r="G160" s="33">
        <v>2333690.65</v>
      </c>
      <c r="H160" s="33">
        <v>2333690.65</v>
      </c>
      <c r="I160" s="33">
        <v>2333690.65</v>
      </c>
      <c r="J160" s="33">
        <v>2333690.65</v>
      </c>
      <c r="K160" s="33">
        <v>0</v>
      </c>
      <c r="L160" s="33">
        <v>0</v>
      </c>
      <c r="M160" s="53">
        <v>1</v>
      </c>
    </row>
    <row r="161" spans="1:13" ht="12.75" customHeight="1" x14ac:dyDescent="0.3">
      <c r="C161" s="14" t="s">
        <v>191</v>
      </c>
      <c r="D161" s="1" t="s">
        <v>192</v>
      </c>
      <c r="F161" s="33">
        <v>0</v>
      </c>
      <c r="G161" s="33">
        <v>-43861.4</v>
      </c>
      <c r="H161" s="33">
        <v>-43861.4</v>
      </c>
      <c r="I161" s="33">
        <v>-43861.4</v>
      </c>
      <c r="J161" s="33">
        <v>-43861.4</v>
      </c>
      <c r="K161" s="33">
        <v>0</v>
      </c>
      <c r="L161" s="33">
        <v>0</v>
      </c>
      <c r="M161" s="53">
        <v>1</v>
      </c>
    </row>
    <row r="162" spans="1:13" ht="12.75" customHeight="1" x14ac:dyDescent="0.3">
      <c r="C162" s="15" t="s">
        <v>193</v>
      </c>
      <c r="D162" s="1" t="s">
        <v>194</v>
      </c>
      <c r="F162" s="33">
        <v>0</v>
      </c>
      <c r="G162" s="33">
        <v>15857.68</v>
      </c>
      <c r="H162" s="33">
        <v>15857.68</v>
      </c>
      <c r="I162" s="33">
        <v>15857.68</v>
      </c>
      <c r="J162" s="33">
        <v>15857.68</v>
      </c>
      <c r="K162" s="33">
        <v>0</v>
      </c>
      <c r="L162" s="33">
        <v>0</v>
      </c>
      <c r="M162" s="53">
        <v>1</v>
      </c>
    </row>
    <row r="163" spans="1:13" ht="9" customHeight="1" x14ac:dyDescent="0.3">
      <c r="C163" s="27"/>
      <c r="D163" s="27"/>
      <c r="M163" s="53"/>
    </row>
    <row r="164" spans="1:13" ht="27" customHeight="1" x14ac:dyDescent="0.3">
      <c r="A164" s="19" t="s">
        <v>195</v>
      </c>
      <c r="B164" s="21"/>
      <c r="C164" s="31"/>
      <c r="D164" s="31"/>
      <c r="E164" s="19"/>
      <c r="F164" s="43">
        <v>0</v>
      </c>
      <c r="G164" s="43">
        <v>2305686.9300000002</v>
      </c>
      <c r="H164" s="43">
        <v>2305686.9300000002</v>
      </c>
      <c r="I164" s="43">
        <v>2305686.9300000002</v>
      </c>
      <c r="J164" s="43">
        <v>2305686.9300000002</v>
      </c>
      <c r="K164" s="43">
        <v>0</v>
      </c>
      <c r="L164" s="43">
        <v>0</v>
      </c>
      <c r="M164" s="56">
        <v>1</v>
      </c>
    </row>
    <row r="165" spans="1:13" ht="11.85" customHeight="1" x14ac:dyDescent="0.3">
      <c r="E165" s="32">
        <v>0</v>
      </c>
      <c r="F165" s="32"/>
      <c r="G165" s="32"/>
      <c r="M165" s="60"/>
    </row>
    <row r="166" spans="1:13" ht="12.75" customHeight="1" x14ac:dyDescent="0.3">
      <c r="M166" s="53"/>
    </row>
    <row r="167" spans="1:13" ht="49.5" customHeight="1" x14ac:dyDescent="0.3">
      <c r="A167" s="19" t="s">
        <v>196</v>
      </c>
      <c r="B167" s="19"/>
      <c r="C167" s="19"/>
      <c r="D167" s="19"/>
      <c r="E167" s="19"/>
      <c r="F167" s="43">
        <v>408950212</v>
      </c>
      <c r="G167" s="43">
        <v>162005533.09</v>
      </c>
      <c r="H167" s="43">
        <v>570955745.09000003</v>
      </c>
      <c r="I167" s="43">
        <v>408276925.24000001</v>
      </c>
      <c r="J167" s="43">
        <v>357667356.06999999</v>
      </c>
      <c r="K167" s="43">
        <v>50609569.170000002</v>
      </c>
      <c r="L167" s="43">
        <v>-162678819.84999999</v>
      </c>
      <c r="M167" s="61">
        <v>0.71507630626545871</v>
      </c>
    </row>
    <row r="208" spans="1:13" s="33" customFormat="1" ht="12.75" customHeight="1" x14ac:dyDescent="0.3">
      <c r="A208" s="1"/>
      <c r="B208" s="1"/>
      <c r="C208" s="1"/>
      <c r="D208" s="1"/>
      <c r="E208" s="1"/>
      <c r="M208" s="50"/>
    </row>
    <row r="217" spans="1:13" s="33" customFormat="1" ht="12.75" customHeight="1" x14ac:dyDescent="0.3">
      <c r="A217" s="1"/>
      <c r="B217" s="1"/>
      <c r="C217" s="1"/>
      <c r="D217" s="1"/>
      <c r="E217" s="1"/>
      <c r="M217" s="50"/>
    </row>
  </sheetData>
  <mergeCells count="1">
    <mergeCell ref="A4:B4"/>
  </mergeCells>
  <printOptions horizontalCentered="1"/>
  <pageMargins left="0.62992125984251968" right="0.55118110236220474" top="0.5" bottom="0.35433070866141736" header="0.15748031496062992" footer="0.15748031496062992"/>
  <pageSetup paperSize="9" scale="62" orientation="landscape" r:id="rId1"/>
  <headerFooter alignWithMargins="0">
    <oddFooter>&amp;R&amp;"Calibri,Normal"&amp;11Actualitzat a &amp;D</oddFooter>
  </headerFooter>
  <rowBreaks count="3" manualBreakCount="3">
    <brk id="35" max="16383" man="1"/>
    <brk id="79" max="16383" man="1"/>
    <brk id="112" max="16383" man="1"/>
  </rowBreaks>
  <ignoredErrors>
    <ignoredError sqref="C1:C103 D1:D103 C107:C108 D107:D108 C109:C120 D109:D120 C104:C106 D104:D106 C121 D121 C122:C125 D122:D125 C126:C127 D126:D127 C128:C138 D128:D138 C139:C1048576 D139:D104857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9B546-0D20-499B-B885-8ED5836DC15C}">
  <sheetPr>
    <tabColor rgb="FF92D050"/>
  </sheetPr>
  <dimension ref="A1:S193"/>
  <sheetViews>
    <sheetView showGridLines="0" tabSelected="1" view="pageBreakPreview" topLeftCell="B143" zoomScale="80" zoomScaleNormal="80" zoomScaleSheetLayoutView="80" workbookViewId="0">
      <selection activeCell="I164" sqref="I164"/>
    </sheetView>
  </sheetViews>
  <sheetFormatPr defaultColWidth="11.44140625" defaultRowHeight="12.75" customHeight="1" x14ac:dyDescent="0.3"/>
  <cols>
    <col min="1" max="1" width="10.44140625" style="1" customWidth="1"/>
    <col min="2" max="2" width="4.44140625" style="1" customWidth="1"/>
    <col min="3" max="3" width="4.5546875" style="27" bestFit="1" customWidth="1"/>
    <col min="4" max="4" width="6.5546875" style="27" customWidth="1"/>
    <col min="5" max="5" width="52.5546875" style="1" customWidth="1"/>
    <col min="6" max="6" width="12.44140625" style="33" bestFit="1" customWidth="1"/>
    <col min="7" max="7" width="17.77734375" style="33" bestFit="1" customWidth="1"/>
    <col min="8" max="8" width="12.44140625" style="33" bestFit="1" customWidth="1"/>
    <col min="9" max="9" width="13.44140625" style="33" bestFit="1" customWidth="1"/>
    <col min="10" max="10" width="11.77734375" style="33" bestFit="1" customWidth="1"/>
    <col min="11" max="11" width="12.33203125" style="33" bestFit="1" customWidth="1"/>
    <col min="12" max="12" width="11.77734375" style="33" bestFit="1" customWidth="1"/>
    <col min="13" max="13" width="12.109375" style="59" bestFit="1" customWidth="1"/>
    <col min="14" max="14" width="24.44140625" style="1" customWidth="1"/>
    <col min="15" max="15" width="16.44140625" style="1" customWidth="1"/>
    <col min="16" max="16384" width="11.44140625" style="1"/>
  </cols>
  <sheetData>
    <row r="1" spans="1:19" ht="12.75" customHeight="1" x14ac:dyDescent="0.3">
      <c r="A1" s="2" t="s">
        <v>197</v>
      </c>
      <c r="B1" s="3"/>
      <c r="E1" s="3"/>
    </row>
    <row r="2" spans="1:19" ht="12.75" customHeight="1" x14ac:dyDescent="0.3">
      <c r="A2" s="3"/>
      <c r="B2" s="3"/>
      <c r="E2" s="12"/>
    </row>
    <row r="3" spans="1:19" ht="12.75" customHeight="1" x14ac:dyDescent="0.3">
      <c r="A3" s="34"/>
      <c r="B3" s="34"/>
      <c r="C3" s="35"/>
      <c r="D3" s="35"/>
      <c r="E3" s="34"/>
      <c r="F3" s="36"/>
      <c r="G3" s="37"/>
      <c r="H3" s="37"/>
      <c r="I3" s="37"/>
      <c r="J3" s="37"/>
      <c r="K3" s="37"/>
      <c r="L3" s="37"/>
      <c r="M3" s="37"/>
    </row>
    <row r="4" spans="1:19" ht="51" customHeight="1" x14ac:dyDescent="0.3">
      <c r="A4" s="5" t="s">
        <v>1</v>
      </c>
      <c r="B4" s="5"/>
      <c r="C4" s="6"/>
      <c r="D4" s="6"/>
      <c r="E4" s="7"/>
      <c r="F4" s="38" t="s">
        <v>2</v>
      </c>
      <c r="G4" s="38" t="s">
        <v>3</v>
      </c>
      <c r="H4" s="38" t="s">
        <v>4</v>
      </c>
      <c r="I4" s="38" t="s">
        <v>198</v>
      </c>
      <c r="J4" s="38" t="s">
        <v>199</v>
      </c>
      <c r="K4" s="38" t="s">
        <v>200</v>
      </c>
      <c r="L4" s="38" t="s">
        <v>8</v>
      </c>
      <c r="M4" s="72" t="s">
        <v>9</v>
      </c>
    </row>
    <row r="5" spans="1:19" ht="12.75" customHeight="1" x14ac:dyDescent="0.3">
      <c r="A5" s="3"/>
      <c r="B5" s="3"/>
      <c r="E5" s="3"/>
    </row>
    <row r="6" spans="1:19" ht="12.75" customHeight="1" x14ac:dyDescent="0.3">
      <c r="A6" s="39" t="s">
        <v>201</v>
      </c>
      <c r="B6" s="39" t="s">
        <v>202</v>
      </c>
      <c r="E6" s="3"/>
    </row>
    <row r="7" spans="1:19" ht="12" customHeight="1" x14ac:dyDescent="0.3">
      <c r="A7" s="3"/>
      <c r="B7" s="3"/>
      <c r="E7" s="3"/>
    </row>
    <row r="8" spans="1:19" ht="12.75" customHeight="1" x14ac:dyDescent="0.3">
      <c r="A8" s="29"/>
      <c r="B8" s="29" t="s">
        <v>203</v>
      </c>
      <c r="C8" s="28"/>
      <c r="D8" s="28"/>
      <c r="E8" s="29"/>
      <c r="F8" s="47">
        <v>108124837</v>
      </c>
      <c r="G8" s="47">
        <v>3410920.18</v>
      </c>
      <c r="H8" s="47">
        <v>111535757.18000001</v>
      </c>
      <c r="I8" s="47">
        <v>106055423.59</v>
      </c>
      <c r="J8" s="47">
        <v>106055423.59</v>
      </c>
      <c r="K8" s="47">
        <v>0</v>
      </c>
      <c r="L8" s="47">
        <v>-5480333.5899999999</v>
      </c>
      <c r="M8" s="73">
        <v>0.95086478337923808</v>
      </c>
    </row>
    <row r="9" spans="1:19" s="11" customFormat="1" ht="12.75" customHeight="1" x14ac:dyDescent="0.3">
      <c r="A9" s="3"/>
      <c r="B9" s="18"/>
      <c r="C9" s="27">
        <v>121</v>
      </c>
      <c r="D9" s="27" t="s">
        <v>204</v>
      </c>
      <c r="E9" s="3"/>
      <c r="F9" s="68">
        <v>71312722</v>
      </c>
      <c r="G9" s="68">
        <v>2266878.75</v>
      </c>
      <c r="H9" s="68">
        <v>73579600.75</v>
      </c>
      <c r="I9" s="68">
        <v>68350995.439999998</v>
      </c>
      <c r="J9" s="68">
        <v>68350995.439999998</v>
      </c>
      <c r="K9" s="68">
        <v>0</v>
      </c>
      <c r="L9" s="68">
        <v>-5228605.3099999987</v>
      </c>
      <c r="M9" s="74">
        <v>0.92893947158309365</v>
      </c>
      <c r="N9" s="1"/>
      <c r="O9" s="1"/>
      <c r="P9" s="1"/>
      <c r="Q9" s="1"/>
      <c r="R9" s="1"/>
      <c r="S9" s="1"/>
    </row>
    <row r="10" spans="1:19" ht="12.75" customHeight="1" x14ac:dyDescent="0.3">
      <c r="A10" s="3"/>
      <c r="B10" s="18"/>
      <c r="D10" s="27">
        <v>12101</v>
      </c>
      <c r="E10" s="3" t="s">
        <v>205</v>
      </c>
      <c r="F10" s="33">
        <v>22513073</v>
      </c>
      <c r="G10" s="33">
        <v>642026.13</v>
      </c>
      <c r="H10" s="33">
        <v>23155099.129999999</v>
      </c>
      <c r="I10" s="33">
        <v>19973546.579999998</v>
      </c>
      <c r="J10" s="33">
        <v>19973546.579999998</v>
      </c>
      <c r="K10" s="33">
        <v>0</v>
      </c>
      <c r="L10" s="33">
        <v>-3181552.5500000007</v>
      </c>
      <c r="M10" s="75">
        <v>0.86259818918771347</v>
      </c>
    </row>
    <row r="11" spans="1:19" ht="12.75" customHeight="1" x14ac:dyDescent="0.3">
      <c r="A11" s="3"/>
      <c r="B11" s="18"/>
      <c r="D11" s="27">
        <v>12102</v>
      </c>
      <c r="E11" s="3" t="s">
        <v>206</v>
      </c>
      <c r="F11" s="33">
        <v>48799649</v>
      </c>
      <c r="G11" s="33">
        <v>1624852.6199999999</v>
      </c>
      <c r="H11" s="33">
        <v>50424501.619999997</v>
      </c>
      <c r="I11" s="33">
        <v>48377448.859999999</v>
      </c>
      <c r="J11" s="33">
        <v>48377448.859999999</v>
      </c>
      <c r="K11" s="33">
        <v>0</v>
      </c>
      <c r="L11" s="33">
        <v>-2047052.7599999979</v>
      </c>
      <c r="M11" s="75">
        <v>0.95940360947091508</v>
      </c>
    </row>
    <row r="12" spans="1:19" ht="12.75" customHeight="1" x14ac:dyDescent="0.3">
      <c r="A12" s="3"/>
      <c r="B12" s="18"/>
      <c r="C12" s="27">
        <v>122</v>
      </c>
      <c r="D12" s="27" t="s">
        <v>207</v>
      </c>
      <c r="E12" s="3"/>
      <c r="F12" s="68">
        <v>36812115</v>
      </c>
      <c r="G12" s="68">
        <v>1144041.4300000002</v>
      </c>
      <c r="H12" s="68">
        <v>37956156.43</v>
      </c>
      <c r="I12" s="68">
        <v>37704428.149999999</v>
      </c>
      <c r="J12" s="68">
        <v>37704428.149999999</v>
      </c>
      <c r="K12" s="68">
        <v>0</v>
      </c>
      <c r="L12" s="68">
        <v>-251728.28000000119</v>
      </c>
      <c r="M12" s="74">
        <v>0.99336791962947446</v>
      </c>
    </row>
    <row r="13" spans="1:19" ht="12.75" customHeight="1" x14ac:dyDescent="0.3">
      <c r="A13" s="3"/>
      <c r="B13" s="18"/>
      <c r="D13" s="27">
        <v>12201</v>
      </c>
      <c r="E13" s="3" t="s">
        <v>205</v>
      </c>
      <c r="F13" s="33">
        <v>19468806</v>
      </c>
      <c r="G13" s="33">
        <v>-944790.07</v>
      </c>
      <c r="H13" s="33">
        <v>18524015.93</v>
      </c>
      <c r="I13" s="33">
        <v>18355420.109999999</v>
      </c>
      <c r="J13" s="33">
        <v>18355420.109999999</v>
      </c>
      <c r="K13" s="33">
        <v>0</v>
      </c>
      <c r="L13" s="33">
        <v>-168595.8200000003</v>
      </c>
      <c r="M13" s="75">
        <v>0.99089852758510344</v>
      </c>
    </row>
    <row r="14" spans="1:19" ht="12.75" customHeight="1" x14ac:dyDescent="0.3">
      <c r="A14" s="3"/>
      <c r="B14" s="18"/>
      <c r="D14" s="27">
        <v>12202</v>
      </c>
      <c r="E14" s="3" t="s">
        <v>208</v>
      </c>
      <c r="F14" s="33">
        <v>17343309</v>
      </c>
      <c r="G14" s="33">
        <v>2088831.5</v>
      </c>
      <c r="H14" s="33">
        <v>19432140.5</v>
      </c>
      <c r="I14" s="33">
        <v>19349008.039999999</v>
      </c>
      <c r="J14" s="33">
        <v>19349008.039999999</v>
      </c>
      <c r="K14" s="33">
        <v>0</v>
      </c>
      <c r="L14" s="33">
        <v>-83132.460000000894</v>
      </c>
      <c r="M14" s="75">
        <v>0.99572190927705562</v>
      </c>
    </row>
    <row r="15" spans="1:19" ht="12.75" customHeight="1" x14ac:dyDescent="0.3">
      <c r="A15" s="3"/>
      <c r="B15" s="18"/>
      <c r="E15" s="3" t="s">
        <v>209</v>
      </c>
      <c r="M15" s="75"/>
    </row>
    <row r="16" spans="1:19" ht="12.75" customHeight="1" x14ac:dyDescent="0.3">
      <c r="A16" s="3"/>
      <c r="B16" s="29" t="s">
        <v>210</v>
      </c>
      <c r="C16" s="28"/>
      <c r="E16" s="3"/>
      <c r="F16" s="47">
        <v>119459656</v>
      </c>
      <c r="G16" s="47">
        <v>4732923.4399999995</v>
      </c>
      <c r="H16" s="47">
        <v>124192579.44</v>
      </c>
      <c r="I16" s="47">
        <v>121079352.96000001</v>
      </c>
      <c r="J16" s="47">
        <v>121079352.96000001</v>
      </c>
      <c r="K16" s="47">
        <v>0</v>
      </c>
      <c r="L16" s="47">
        <v>-3113226.4799999911</v>
      </c>
      <c r="M16" s="73">
        <v>0.97493226653284826</v>
      </c>
    </row>
    <row r="17" spans="1:16" ht="12.75" customHeight="1" x14ac:dyDescent="0.3">
      <c r="A17" s="3"/>
      <c r="B17" s="3"/>
      <c r="C17" s="27">
        <v>130</v>
      </c>
      <c r="D17" s="27" t="s">
        <v>211</v>
      </c>
      <c r="E17" s="3"/>
      <c r="F17" s="68">
        <v>43594976</v>
      </c>
      <c r="G17" s="68">
        <v>3354582.6799999997</v>
      </c>
      <c r="H17" s="68">
        <v>46949558.68</v>
      </c>
      <c r="I17" s="68">
        <v>46098982.799999997</v>
      </c>
      <c r="J17" s="68">
        <v>46098982.799999997</v>
      </c>
      <c r="K17" s="68">
        <v>0</v>
      </c>
      <c r="L17" s="68">
        <v>-850575.87999999896</v>
      </c>
      <c r="M17" s="74">
        <v>0.9818831975440413</v>
      </c>
    </row>
    <row r="18" spans="1:16" ht="12.75" customHeight="1" x14ac:dyDescent="0.3">
      <c r="A18" s="3"/>
      <c r="B18" s="3"/>
      <c r="D18" s="27">
        <v>13001</v>
      </c>
      <c r="E18" s="3" t="s">
        <v>205</v>
      </c>
      <c r="F18" s="33">
        <v>30975199</v>
      </c>
      <c r="G18" s="33">
        <v>-646940.16000000003</v>
      </c>
      <c r="H18" s="33">
        <v>30328258.84</v>
      </c>
      <c r="I18" s="33">
        <v>29998096.84</v>
      </c>
      <c r="J18" s="33">
        <v>29998096.84</v>
      </c>
      <c r="K18" s="33">
        <v>0</v>
      </c>
      <c r="L18" s="33">
        <v>-330162</v>
      </c>
      <c r="M18" s="75">
        <v>0.98911371728453634</v>
      </c>
    </row>
    <row r="19" spans="1:16" ht="12.75" customHeight="1" x14ac:dyDescent="0.3">
      <c r="A19" s="3"/>
      <c r="B19" s="3"/>
      <c r="D19" s="27">
        <v>13002</v>
      </c>
      <c r="E19" s="3" t="s">
        <v>206</v>
      </c>
      <c r="F19" s="33">
        <v>12619777</v>
      </c>
      <c r="G19" s="33">
        <v>4001522.84</v>
      </c>
      <c r="H19" s="33">
        <v>16621299.84</v>
      </c>
      <c r="I19" s="33">
        <v>16100885.960000001</v>
      </c>
      <c r="J19" s="33">
        <v>16100885.960000001</v>
      </c>
      <c r="K19" s="33">
        <v>0</v>
      </c>
      <c r="L19" s="33">
        <v>-520413.87999999896</v>
      </c>
      <c r="M19" s="75">
        <v>0.96868994091860394</v>
      </c>
    </row>
    <row r="20" spans="1:16" ht="12.75" customHeight="1" x14ac:dyDescent="0.3">
      <c r="A20" s="3"/>
      <c r="B20" s="3"/>
      <c r="C20" s="27">
        <v>132</v>
      </c>
      <c r="D20" s="27" t="s">
        <v>212</v>
      </c>
      <c r="E20" s="3"/>
      <c r="F20" s="68">
        <v>155647</v>
      </c>
      <c r="G20" s="68">
        <v>578485.05999999994</v>
      </c>
      <c r="H20" s="68">
        <v>734132.05999999994</v>
      </c>
      <c r="I20" s="68">
        <v>291250.79000000004</v>
      </c>
      <c r="J20" s="68">
        <v>291250.79000000004</v>
      </c>
      <c r="K20" s="68">
        <v>0</v>
      </c>
      <c r="L20" s="68">
        <v>-442881.26999999996</v>
      </c>
      <c r="M20" s="74">
        <v>0.39672806279567746</v>
      </c>
    </row>
    <row r="21" spans="1:16" ht="14.4" x14ac:dyDescent="0.3">
      <c r="A21" s="3"/>
      <c r="B21" s="3"/>
      <c r="D21" s="27">
        <v>13201</v>
      </c>
      <c r="E21" s="3" t="s">
        <v>213</v>
      </c>
      <c r="F21" s="33">
        <v>155647</v>
      </c>
      <c r="G21" s="33">
        <v>575164.57999999996</v>
      </c>
      <c r="H21" s="33">
        <v>730811.58</v>
      </c>
      <c r="I21" s="33">
        <v>291241.33</v>
      </c>
      <c r="J21" s="33">
        <v>291241.33</v>
      </c>
      <c r="K21" s="33">
        <v>0</v>
      </c>
      <c r="L21" s="33">
        <v>-439570.24999999994</v>
      </c>
      <c r="M21" s="75">
        <v>0.39851767264005317</v>
      </c>
    </row>
    <row r="22" spans="1:16" ht="14.4" x14ac:dyDescent="0.3">
      <c r="A22" s="3"/>
      <c r="B22" s="3"/>
      <c r="D22" s="27">
        <v>13203</v>
      </c>
      <c r="E22" s="3" t="s">
        <v>214</v>
      </c>
      <c r="F22" s="33">
        <v>0</v>
      </c>
      <c r="G22" s="33">
        <v>3320.48</v>
      </c>
      <c r="H22" s="33">
        <v>3320.48</v>
      </c>
      <c r="I22" s="33">
        <v>9.4600000000000009</v>
      </c>
      <c r="J22" s="33">
        <v>9.4600000000000009</v>
      </c>
      <c r="K22" s="33">
        <v>0</v>
      </c>
      <c r="L22" s="33">
        <v>-3311.02</v>
      </c>
      <c r="M22" s="75">
        <v>2.848985688816075E-3</v>
      </c>
    </row>
    <row r="23" spans="1:16" ht="14.4" x14ac:dyDescent="0.3">
      <c r="A23" s="3"/>
      <c r="B23" s="3"/>
      <c r="C23" s="27">
        <v>133</v>
      </c>
      <c r="D23" s="27" t="s">
        <v>215</v>
      </c>
      <c r="E23" s="3"/>
      <c r="F23" s="68">
        <v>75709033</v>
      </c>
      <c r="G23" s="68">
        <v>799855.7</v>
      </c>
      <c r="H23" s="68">
        <v>76508888.699999988</v>
      </c>
      <c r="I23" s="68">
        <v>74689119.370000005</v>
      </c>
      <c r="J23" s="68">
        <v>74689119.370000005</v>
      </c>
      <c r="K23" s="68">
        <v>0</v>
      </c>
      <c r="L23" s="68">
        <v>-1819769.3299999922</v>
      </c>
      <c r="M23" s="74">
        <v>0.97621492925958575</v>
      </c>
    </row>
    <row r="24" spans="1:16" ht="12.75" customHeight="1" x14ac:dyDescent="0.3">
      <c r="A24" s="3"/>
      <c r="B24" s="3"/>
      <c r="D24" s="27">
        <v>13301</v>
      </c>
      <c r="E24" s="3" t="s">
        <v>205</v>
      </c>
      <c r="F24" s="33">
        <v>36000892</v>
      </c>
      <c r="G24" s="33">
        <v>-2939026.98</v>
      </c>
      <c r="H24" s="33">
        <v>33061865.02</v>
      </c>
      <c r="I24" s="33">
        <v>32801565.59</v>
      </c>
      <c r="J24" s="33">
        <v>32801565.59</v>
      </c>
      <c r="K24" s="33">
        <v>0</v>
      </c>
      <c r="L24" s="33">
        <v>-260299.4299999997</v>
      </c>
      <c r="M24" s="53">
        <v>0.99212689816976329</v>
      </c>
    </row>
    <row r="25" spans="1:16" ht="14.4" x14ac:dyDescent="0.3">
      <c r="A25" s="3"/>
      <c r="B25" s="3"/>
      <c r="D25" s="27">
        <v>13302</v>
      </c>
      <c r="E25" s="3" t="s">
        <v>206</v>
      </c>
      <c r="F25" s="33">
        <v>39445522</v>
      </c>
      <c r="G25" s="33">
        <v>1256833.9100000001</v>
      </c>
      <c r="H25" s="33">
        <v>40702355.909999996</v>
      </c>
      <c r="I25" s="33">
        <v>39153034.090000004</v>
      </c>
      <c r="J25" s="33">
        <v>39153034.090000004</v>
      </c>
      <c r="K25" s="33">
        <v>0</v>
      </c>
      <c r="L25" s="33">
        <v>-1549321.8199999928</v>
      </c>
      <c r="M25" s="53">
        <v>0.96193532818036842</v>
      </c>
    </row>
    <row r="26" spans="1:16" ht="14.4" x14ac:dyDescent="0.3">
      <c r="A26" s="3"/>
      <c r="B26" s="3"/>
      <c r="D26" s="27">
        <v>13303</v>
      </c>
      <c r="E26" s="3" t="s">
        <v>216</v>
      </c>
      <c r="F26" s="33">
        <v>262619</v>
      </c>
      <c r="G26" s="33">
        <v>-253066.40999999997</v>
      </c>
      <c r="H26" s="33">
        <v>9552.5900000000256</v>
      </c>
      <c r="I26" s="33">
        <v>1228.57</v>
      </c>
      <c r="J26" s="33">
        <v>1228.57</v>
      </c>
      <c r="K26" s="33">
        <v>0</v>
      </c>
      <c r="L26" s="33">
        <v>-8324.0200000000259</v>
      </c>
      <c r="M26" s="53">
        <v>0.12861119340409216</v>
      </c>
    </row>
    <row r="27" spans="1:16" ht="17.399999999999999" x14ac:dyDescent="0.3">
      <c r="A27" s="3"/>
      <c r="B27" s="3"/>
      <c r="D27" s="27">
        <v>13305</v>
      </c>
      <c r="E27" s="3" t="s">
        <v>217</v>
      </c>
      <c r="F27" s="33">
        <v>0</v>
      </c>
      <c r="G27" s="33">
        <v>2735115.1799999997</v>
      </c>
      <c r="H27" s="33">
        <v>2735115.1799999997</v>
      </c>
      <c r="I27" s="33">
        <v>2733291.12</v>
      </c>
      <c r="J27" s="33">
        <v>2733291.12</v>
      </c>
      <c r="K27" s="33">
        <v>0</v>
      </c>
      <c r="L27" s="33">
        <v>-1824.0599999995902</v>
      </c>
      <c r="M27" s="53">
        <v>0.99933309572725215</v>
      </c>
      <c r="N27" s="40"/>
      <c r="P27" s="27"/>
    </row>
    <row r="28" spans="1:16" ht="14.4" x14ac:dyDescent="0.3">
      <c r="A28" s="3"/>
      <c r="B28" s="29"/>
      <c r="E28" s="3"/>
      <c r="M28" s="75"/>
    </row>
    <row r="29" spans="1:16" ht="12.75" customHeight="1" x14ac:dyDescent="0.3">
      <c r="A29" s="3"/>
      <c r="B29" s="29" t="s">
        <v>218</v>
      </c>
      <c r="C29" s="28"/>
      <c r="E29" s="3"/>
      <c r="F29" s="47">
        <v>556037</v>
      </c>
      <c r="G29" s="47">
        <v>99663.79</v>
      </c>
      <c r="H29" s="47">
        <v>655700.79</v>
      </c>
      <c r="I29" s="47">
        <v>213237.26</v>
      </c>
      <c r="J29" s="47">
        <v>213237.26</v>
      </c>
      <c r="K29" s="47">
        <v>0</v>
      </c>
      <c r="L29" s="47">
        <v>-442463.53</v>
      </c>
      <c r="M29" s="73">
        <v>0.32520512900403858</v>
      </c>
    </row>
    <row r="30" spans="1:16" ht="12.75" customHeight="1" x14ac:dyDescent="0.3">
      <c r="A30" s="3"/>
      <c r="B30" s="18"/>
      <c r="C30" s="27">
        <v>151</v>
      </c>
      <c r="D30" s="27" t="s">
        <v>219</v>
      </c>
      <c r="E30" s="3"/>
      <c r="F30" s="68">
        <v>556037</v>
      </c>
      <c r="G30" s="68">
        <v>99663.79</v>
      </c>
      <c r="H30" s="68">
        <v>655700.79</v>
      </c>
      <c r="I30" s="68">
        <v>213237.26</v>
      </c>
      <c r="J30" s="68">
        <v>213237.26</v>
      </c>
      <c r="K30" s="68">
        <v>0</v>
      </c>
      <c r="L30" s="68">
        <v>-442463.53</v>
      </c>
      <c r="M30" s="74">
        <v>0.32520512900403858</v>
      </c>
    </row>
    <row r="31" spans="1:16" ht="12.75" customHeight="1" x14ac:dyDescent="0.3">
      <c r="A31" s="3"/>
      <c r="B31" s="18"/>
      <c r="D31" s="27">
        <v>15101</v>
      </c>
      <c r="E31" s="3" t="s">
        <v>220</v>
      </c>
      <c r="F31" s="33">
        <v>15037</v>
      </c>
      <c r="G31" s="33">
        <v>121463.79</v>
      </c>
      <c r="H31" s="33">
        <v>136500.78999999998</v>
      </c>
      <c r="I31" s="33">
        <v>114118.79</v>
      </c>
      <c r="J31" s="33">
        <v>114118.79</v>
      </c>
      <c r="K31" s="33">
        <v>0</v>
      </c>
      <c r="L31" s="33">
        <v>-22381.999999999985</v>
      </c>
      <c r="M31" s="75">
        <v>0.83603025301172262</v>
      </c>
    </row>
    <row r="32" spans="1:16" ht="12.75" customHeight="1" x14ac:dyDescent="0.3">
      <c r="A32" s="3"/>
      <c r="B32" s="18"/>
      <c r="D32" s="27">
        <v>15102</v>
      </c>
      <c r="E32" s="3" t="s">
        <v>221</v>
      </c>
      <c r="F32" s="33">
        <v>541000</v>
      </c>
      <c r="G32" s="33">
        <v>-21800</v>
      </c>
      <c r="H32" s="33">
        <v>519200</v>
      </c>
      <c r="I32" s="33">
        <v>99118.47</v>
      </c>
      <c r="J32" s="33">
        <v>99118.47</v>
      </c>
      <c r="K32" s="33">
        <v>0</v>
      </c>
      <c r="L32" s="33">
        <v>-420081.53</v>
      </c>
      <c r="M32" s="75">
        <v>0.1909061440677966</v>
      </c>
    </row>
    <row r="33" spans="1:13" ht="12.75" customHeight="1" x14ac:dyDescent="0.3">
      <c r="A33" s="3"/>
      <c r="B33" s="18"/>
      <c r="E33" s="3"/>
      <c r="F33" s="33" t="s">
        <v>209</v>
      </c>
      <c r="M33" s="75"/>
    </row>
    <row r="34" spans="1:13" ht="12.75" customHeight="1" x14ac:dyDescent="0.3">
      <c r="A34" s="3"/>
      <c r="B34" s="29" t="s">
        <v>222</v>
      </c>
      <c r="C34" s="28"/>
      <c r="E34" s="3"/>
      <c r="F34" s="47">
        <v>41914280</v>
      </c>
      <c r="G34" s="47">
        <v>1616913.32</v>
      </c>
      <c r="H34" s="47">
        <v>43531193.32</v>
      </c>
      <c r="I34" s="47">
        <v>41986525.799999997</v>
      </c>
      <c r="J34" s="47">
        <v>38477641.459999993</v>
      </c>
      <c r="K34" s="47">
        <v>3508884.3400000017</v>
      </c>
      <c r="L34" s="47">
        <v>-1544667.5200000005</v>
      </c>
      <c r="M34" s="73">
        <v>0.96451584709279448</v>
      </c>
    </row>
    <row r="35" spans="1:13" ht="12.75" customHeight="1" x14ac:dyDescent="0.3">
      <c r="A35" s="3"/>
      <c r="B35" s="18"/>
      <c r="C35" s="27">
        <v>160</v>
      </c>
      <c r="D35" s="27" t="s">
        <v>223</v>
      </c>
      <c r="E35" s="3"/>
      <c r="F35" s="68">
        <v>41914280</v>
      </c>
      <c r="G35" s="68">
        <v>1613928.02</v>
      </c>
      <c r="H35" s="68">
        <v>43528208.020000003</v>
      </c>
      <c r="I35" s="68">
        <v>41983617.539999999</v>
      </c>
      <c r="J35" s="68">
        <v>38474835.089999996</v>
      </c>
      <c r="K35" s="68">
        <v>3508782.4500000016</v>
      </c>
      <c r="L35" s="68">
        <v>-1544590.4800000004</v>
      </c>
      <c r="M35" s="74">
        <v>0.96451518336591513</v>
      </c>
    </row>
    <row r="36" spans="1:13" ht="12.75" customHeight="1" x14ac:dyDescent="0.3">
      <c r="A36" s="3"/>
      <c r="B36" s="18"/>
      <c r="D36" s="27">
        <v>16000</v>
      </c>
      <c r="E36" s="3" t="s">
        <v>224</v>
      </c>
      <c r="F36" s="33">
        <v>1600000</v>
      </c>
      <c r="G36" s="33">
        <v>45628.68</v>
      </c>
      <c r="H36" s="33">
        <v>1645628.68</v>
      </c>
      <c r="I36" s="33">
        <v>1467148.53</v>
      </c>
      <c r="J36" s="33">
        <v>1326549.8799999999</v>
      </c>
      <c r="K36" s="33">
        <v>140598.65000000014</v>
      </c>
      <c r="L36" s="33">
        <v>-178480.14999999991</v>
      </c>
      <c r="M36" s="75">
        <v>0.89154287831201395</v>
      </c>
    </row>
    <row r="37" spans="1:13" ht="14.4" x14ac:dyDescent="0.3">
      <c r="A37" s="3"/>
      <c r="B37" s="18"/>
      <c r="D37" s="27">
        <v>16001</v>
      </c>
      <c r="E37" s="3" t="s">
        <v>225</v>
      </c>
      <c r="F37" s="33">
        <v>8504267</v>
      </c>
      <c r="G37" s="33">
        <v>272176.89</v>
      </c>
      <c r="H37" s="33">
        <v>8776443.8900000006</v>
      </c>
      <c r="I37" s="33">
        <v>8349865.4000000004</v>
      </c>
      <c r="J37" s="33">
        <v>7653148.2400000002</v>
      </c>
      <c r="K37" s="33">
        <v>696717.16000000015</v>
      </c>
      <c r="L37" s="33">
        <v>-426578.49000000022</v>
      </c>
      <c r="M37" s="75">
        <v>0.95139506440802868</v>
      </c>
    </row>
    <row r="38" spans="1:13" ht="14.4" x14ac:dyDescent="0.3">
      <c r="A38" s="3"/>
      <c r="B38" s="18"/>
      <c r="D38" s="27">
        <v>16002</v>
      </c>
      <c r="E38" s="3" t="s">
        <v>226</v>
      </c>
      <c r="F38" s="33">
        <v>10651251</v>
      </c>
      <c r="G38" s="33">
        <v>-90711.55</v>
      </c>
      <c r="H38" s="33">
        <v>10560539.449999999</v>
      </c>
      <c r="I38" s="33">
        <v>10231750.049999999</v>
      </c>
      <c r="J38" s="33">
        <v>9456416.5099999998</v>
      </c>
      <c r="K38" s="33">
        <v>775333.53999999911</v>
      </c>
      <c r="L38" s="33">
        <v>-328789.40000000037</v>
      </c>
      <c r="M38" s="75">
        <v>0.96886623059771815</v>
      </c>
    </row>
    <row r="39" spans="1:13" ht="14.4" x14ac:dyDescent="0.3">
      <c r="A39" s="3"/>
      <c r="B39" s="18"/>
      <c r="D39" s="27">
        <v>16006</v>
      </c>
      <c r="E39" s="3" t="s">
        <v>227</v>
      </c>
      <c r="F39" s="33">
        <v>17061179</v>
      </c>
      <c r="G39" s="33">
        <v>290924.37</v>
      </c>
      <c r="H39" s="33">
        <v>17352103.370000001</v>
      </c>
      <c r="I39" s="33">
        <v>16748007.940000001</v>
      </c>
      <c r="J39" s="33">
        <v>15296285.26</v>
      </c>
      <c r="K39" s="33">
        <v>1451722.6800000016</v>
      </c>
      <c r="L39" s="33">
        <v>-604095.4299999997</v>
      </c>
      <c r="M39" s="75">
        <v>0.96518604015208798</v>
      </c>
    </row>
    <row r="40" spans="1:13" ht="14.4" x14ac:dyDescent="0.3">
      <c r="A40" s="3"/>
      <c r="B40" s="18"/>
      <c r="D40" s="27">
        <v>16014</v>
      </c>
      <c r="E40" s="3" t="s">
        <v>228</v>
      </c>
      <c r="F40" s="33">
        <v>4097583</v>
      </c>
      <c r="G40" s="33">
        <v>999591.20000000007</v>
      </c>
      <c r="H40" s="33">
        <v>5097174.2</v>
      </c>
      <c r="I40" s="33">
        <v>5094762.25</v>
      </c>
      <c r="J40" s="33">
        <v>4651347.7699999996</v>
      </c>
      <c r="K40" s="33">
        <v>443414.48000000045</v>
      </c>
      <c r="L40" s="33">
        <v>-2411.9500000001863</v>
      </c>
      <c r="M40" s="75">
        <v>0.99952680644110614</v>
      </c>
    </row>
    <row r="41" spans="1:13" ht="14.4" x14ac:dyDescent="0.3">
      <c r="A41" s="3"/>
      <c r="B41" s="18"/>
      <c r="D41" s="27">
        <v>16016</v>
      </c>
      <c r="E41" s="3" t="s">
        <v>229</v>
      </c>
      <c r="F41" s="33">
        <v>0</v>
      </c>
      <c r="G41" s="33">
        <v>96318.43</v>
      </c>
      <c r="H41" s="33">
        <v>96318.43</v>
      </c>
      <c r="I41" s="33">
        <v>92083.37</v>
      </c>
      <c r="J41" s="33">
        <v>91087.43</v>
      </c>
      <c r="K41" s="33">
        <v>995.94000000000233</v>
      </c>
      <c r="L41" s="33">
        <v>-4235.0599999999977</v>
      </c>
      <c r="M41" s="75">
        <v>0.95603063712728709</v>
      </c>
    </row>
    <row r="42" spans="1:13" ht="14.4" x14ac:dyDescent="0.3">
      <c r="A42" s="3"/>
      <c r="B42" s="18"/>
      <c r="C42" s="27">
        <v>165</v>
      </c>
      <c r="D42" s="3" t="s">
        <v>230</v>
      </c>
      <c r="F42" s="68">
        <v>0</v>
      </c>
      <c r="G42" s="68">
        <v>2985.3</v>
      </c>
      <c r="H42" s="68">
        <v>2985.3</v>
      </c>
      <c r="I42" s="68">
        <v>2908.26</v>
      </c>
      <c r="J42" s="68">
        <v>2806.37</v>
      </c>
      <c r="K42" s="68">
        <v>101.89000000000033</v>
      </c>
      <c r="L42" s="68">
        <v>-77.039999999999964</v>
      </c>
      <c r="M42" s="74">
        <v>0.97419354838709682</v>
      </c>
    </row>
    <row r="43" spans="1:13" ht="14.4" x14ac:dyDescent="0.3">
      <c r="A43" s="3"/>
      <c r="B43" s="18"/>
      <c r="E43" s="3"/>
      <c r="M43" s="75"/>
    </row>
    <row r="44" spans="1:13" ht="27" customHeight="1" x14ac:dyDescent="0.3">
      <c r="A44" s="41" t="s">
        <v>231</v>
      </c>
      <c r="B44" s="42"/>
      <c r="C44" s="31"/>
      <c r="D44" s="31"/>
      <c r="E44" s="43"/>
      <c r="F44" s="43">
        <v>270054810</v>
      </c>
      <c r="G44" s="43">
        <v>9860420.7300000004</v>
      </c>
      <c r="H44" s="43">
        <v>279915230.73000002</v>
      </c>
      <c r="I44" s="43">
        <v>269334539.61000001</v>
      </c>
      <c r="J44" s="43">
        <v>265825655.27000001</v>
      </c>
      <c r="K44" s="43">
        <v>3508884.3400000017</v>
      </c>
      <c r="L44" s="43">
        <v>-10580691.119999992</v>
      </c>
      <c r="M44" s="76">
        <v>0.96220037369025513</v>
      </c>
    </row>
    <row r="45" spans="1:13" ht="6" customHeight="1" x14ac:dyDescent="0.3">
      <c r="M45" s="75"/>
    </row>
    <row r="46" spans="1:13" ht="14.4" x14ac:dyDescent="0.3">
      <c r="A46" s="9" t="s">
        <v>232</v>
      </c>
      <c r="B46" s="9" t="s">
        <v>233</v>
      </c>
      <c r="M46" s="75"/>
    </row>
    <row r="47" spans="1:13" ht="6.6" customHeight="1" x14ac:dyDescent="0.3">
      <c r="M47" s="75"/>
    </row>
    <row r="48" spans="1:13" ht="12.75" customHeight="1" x14ac:dyDescent="0.3">
      <c r="B48" s="11" t="s">
        <v>234</v>
      </c>
      <c r="C48" s="28"/>
      <c r="F48" s="47">
        <v>1561885</v>
      </c>
      <c r="G48" s="47">
        <v>158641.78999999998</v>
      </c>
      <c r="H48" s="47">
        <v>1720526.79</v>
      </c>
      <c r="I48" s="47">
        <v>1441579.1199999999</v>
      </c>
      <c r="J48" s="47">
        <v>1422904.0700000003</v>
      </c>
      <c r="K48" s="47">
        <v>18675.049999999581</v>
      </c>
      <c r="L48" s="47">
        <v>-278947.67000000016</v>
      </c>
      <c r="M48" s="73">
        <v>0.8378707779377268</v>
      </c>
    </row>
    <row r="49" spans="2:13" ht="6" customHeight="1" x14ac:dyDescent="0.3">
      <c r="B49" s="17"/>
      <c r="M49" s="75"/>
    </row>
    <row r="50" spans="2:13" ht="12.75" customHeight="1" x14ac:dyDescent="0.3">
      <c r="B50" s="11" t="s">
        <v>235</v>
      </c>
      <c r="C50" s="28"/>
      <c r="F50" s="47">
        <v>12958816</v>
      </c>
      <c r="G50" s="47">
        <v>709922.91</v>
      </c>
      <c r="H50" s="47">
        <v>13668738.910000002</v>
      </c>
      <c r="I50" s="47">
        <v>11191918.450000001</v>
      </c>
      <c r="J50" s="47">
        <v>10875396.660000002</v>
      </c>
      <c r="K50" s="47">
        <v>316521.78999999986</v>
      </c>
      <c r="L50" s="47">
        <v>-2476820.4600000009</v>
      </c>
      <c r="M50" s="73">
        <v>0.81879671004704258</v>
      </c>
    </row>
    <row r="51" spans="2:13" ht="12.75" customHeight="1" x14ac:dyDescent="0.3">
      <c r="B51" s="17"/>
      <c r="C51" s="27">
        <v>210</v>
      </c>
      <c r="D51" s="27" t="s">
        <v>236</v>
      </c>
      <c r="F51" s="33">
        <v>1451381</v>
      </c>
      <c r="G51" s="33">
        <v>1712.45</v>
      </c>
      <c r="H51" s="33">
        <v>1453093.45</v>
      </c>
      <c r="I51" s="33">
        <v>1147825.1399999999</v>
      </c>
      <c r="J51" s="33">
        <v>1124476.47</v>
      </c>
      <c r="K51" s="33">
        <v>23348.669999999925</v>
      </c>
      <c r="L51" s="33">
        <v>-305268.31000000006</v>
      </c>
      <c r="M51" s="75">
        <v>0.78991832218361446</v>
      </c>
    </row>
    <row r="52" spans="2:13" ht="12.75" customHeight="1" x14ac:dyDescent="0.3">
      <c r="B52" s="17"/>
      <c r="C52" s="27">
        <v>211</v>
      </c>
      <c r="D52" s="27" t="s">
        <v>237</v>
      </c>
      <c r="F52" s="33">
        <v>9241558</v>
      </c>
      <c r="G52" s="33">
        <v>287887.45999999996</v>
      </c>
      <c r="H52" s="33">
        <v>9529445.4600000009</v>
      </c>
      <c r="I52" s="33">
        <v>7710926.3300000001</v>
      </c>
      <c r="J52" s="33">
        <v>7537583.8700000001</v>
      </c>
      <c r="K52" s="33">
        <v>173342.45999999996</v>
      </c>
      <c r="L52" s="33">
        <v>-1818519.1300000008</v>
      </c>
      <c r="M52" s="75">
        <v>0.8091684203836137</v>
      </c>
    </row>
    <row r="53" spans="2:13" ht="12.75" customHeight="1" x14ac:dyDescent="0.3">
      <c r="B53" s="17"/>
      <c r="C53" s="27">
        <v>212</v>
      </c>
      <c r="D53" s="27" t="s">
        <v>238</v>
      </c>
      <c r="F53" s="33">
        <v>26587</v>
      </c>
      <c r="G53" s="33">
        <v>4809.2000000000007</v>
      </c>
      <c r="H53" s="33">
        <v>31396.2</v>
      </c>
      <c r="I53" s="33">
        <v>16785.02</v>
      </c>
      <c r="J53" s="33">
        <v>15111.630000000001</v>
      </c>
      <c r="K53" s="33">
        <v>1673.3899999999994</v>
      </c>
      <c r="L53" s="33">
        <v>-14611.18</v>
      </c>
      <c r="M53" s="75">
        <v>0.53461947624234785</v>
      </c>
    </row>
    <row r="54" spans="2:13" ht="12.75" customHeight="1" x14ac:dyDescent="0.3">
      <c r="B54" s="17"/>
      <c r="C54" s="27">
        <v>213</v>
      </c>
      <c r="D54" s="27" t="s">
        <v>239</v>
      </c>
      <c r="F54" s="33">
        <v>882309</v>
      </c>
      <c r="G54" s="33">
        <v>310892.87</v>
      </c>
      <c r="H54" s="33">
        <v>1193201.8700000001</v>
      </c>
      <c r="I54" s="33">
        <v>1008960.33</v>
      </c>
      <c r="J54" s="33">
        <v>940625.49</v>
      </c>
      <c r="K54" s="33">
        <v>68334.839999999967</v>
      </c>
      <c r="L54" s="33">
        <v>-184241.54000000015</v>
      </c>
      <c r="M54" s="75">
        <v>0.84559063756747199</v>
      </c>
    </row>
    <row r="55" spans="2:13" ht="12.75" customHeight="1" x14ac:dyDescent="0.3">
      <c r="B55" s="17"/>
      <c r="C55" s="27">
        <v>214</v>
      </c>
      <c r="D55" s="27" t="s">
        <v>240</v>
      </c>
      <c r="F55" s="33">
        <v>305519</v>
      </c>
      <c r="G55" s="33">
        <v>21760.059999999998</v>
      </c>
      <c r="H55" s="33">
        <v>327279.06</v>
      </c>
      <c r="I55" s="33">
        <v>209302.38</v>
      </c>
      <c r="J55" s="33">
        <v>197425.09</v>
      </c>
      <c r="K55" s="33">
        <v>11877.290000000008</v>
      </c>
      <c r="L55" s="33">
        <v>-117976.68</v>
      </c>
      <c r="M55" s="75">
        <v>0.63952267523623418</v>
      </c>
    </row>
    <row r="56" spans="2:13" ht="12.75" customHeight="1" x14ac:dyDescent="0.3">
      <c r="B56" s="17"/>
      <c r="C56" s="27">
        <v>215</v>
      </c>
      <c r="D56" s="27" t="s">
        <v>241</v>
      </c>
      <c r="F56" s="33">
        <v>59584</v>
      </c>
      <c r="G56" s="33">
        <v>6285.34</v>
      </c>
      <c r="H56" s="33">
        <v>65869.34</v>
      </c>
      <c r="I56" s="33">
        <v>47123.56</v>
      </c>
      <c r="J56" s="33">
        <v>45624.130000000005</v>
      </c>
      <c r="K56" s="33">
        <v>1499.429999999993</v>
      </c>
      <c r="L56" s="33">
        <v>-18745.78</v>
      </c>
      <c r="M56" s="75">
        <v>0.71540962760519533</v>
      </c>
    </row>
    <row r="57" spans="2:13" ht="12.75" customHeight="1" x14ac:dyDescent="0.3">
      <c r="B57" s="17"/>
      <c r="C57" s="27">
        <v>216</v>
      </c>
      <c r="D57" s="27" t="s">
        <v>242</v>
      </c>
      <c r="F57" s="33">
        <v>85136</v>
      </c>
      <c r="G57" s="33">
        <v>34899.730000000003</v>
      </c>
      <c r="H57" s="33">
        <v>120035.73000000001</v>
      </c>
      <c r="I57" s="33">
        <v>104701.29</v>
      </c>
      <c r="J57" s="33">
        <v>95730.430000000008</v>
      </c>
      <c r="K57" s="33">
        <v>8970.859999999986</v>
      </c>
      <c r="L57" s="33">
        <v>-15334.440000000017</v>
      </c>
      <c r="M57" s="75">
        <v>0.8722510372536576</v>
      </c>
    </row>
    <row r="58" spans="2:13" ht="12.75" customHeight="1" x14ac:dyDescent="0.3">
      <c r="B58" s="17"/>
      <c r="C58" s="27">
        <v>217</v>
      </c>
      <c r="D58" s="27" t="s">
        <v>243</v>
      </c>
      <c r="F58" s="33">
        <v>906742</v>
      </c>
      <c r="G58" s="33">
        <v>41675.800000000003</v>
      </c>
      <c r="H58" s="33">
        <v>948417.8</v>
      </c>
      <c r="I58" s="33">
        <v>946294.4</v>
      </c>
      <c r="J58" s="33">
        <v>918819.55</v>
      </c>
      <c r="K58" s="33">
        <v>27474.849999999977</v>
      </c>
      <c r="L58" s="33">
        <v>-2123.4000000000233</v>
      </c>
      <c r="M58" s="75">
        <v>0.99776111329837969</v>
      </c>
    </row>
    <row r="59" spans="2:13" ht="6" customHeight="1" x14ac:dyDescent="0.3">
      <c r="B59" s="17"/>
      <c r="M59" s="75"/>
    </row>
    <row r="60" spans="2:13" ht="12.75" customHeight="1" x14ac:dyDescent="0.3">
      <c r="B60" s="11" t="s">
        <v>244</v>
      </c>
      <c r="C60" s="28"/>
      <c r="F60" s="47">
        <v>45373483</v>
      </c>
      <c r="G60" s="47">
        <v>71980991.470000014</v>
      </c>
      <c r="H60" s="47">
        <v>117354474.47000003</v>
      </c>
      <c r="I60" s="47">
        <v>38160213.789999999</v>
      </c>
      <c r="J60" s="47">
        <v>36848321.229999997</v>
      </c>
      <c r="K60" s="47">
        <v>1311892.5599999982</v>
      </c>
      <c r="L60" s="47">
        <v>-79194260.679999992</v>
      </c>
      <c r="M60" s="73">
        <v>0.32517050553326032</v>
      </c>
    </row>
    <row r="61" spans="2:13" ht="12.75" customHeight="1" x14ac:dyDescent="0.3">
      <c r="C61" s="27">
        <v>220</v>
      </c>
      <c r="D61" s="27" t="s">
        <v>245</v>
      </c>
      <c r="F61" s="68">
        <v>228014</v>
      </c>
      <c r="G61" s="68">
        <v>48003.87</v>
      </c>
      <c r="H61" s="68">
        <v>276017.87</v>
      </c>
      <c r="I61" s="68">
        <v>266716.96000000002</v>
      </c>
      <c r="J61" s="68">
        <v>248422.06</v>
      </c>
      <c r="K61" s="68">
        <v>18294.900000000023</v>
      </c>
      <c r="L61" s="68">
        <v>-9300.9099999999744</v>
      </c>
      <c r="M61" s="74">
        <v>0.96630323246824568</v>
      </c>
    </row>
    <row r="62" spans="2:13" ht="12.75" customHeight="1" x14ac:dyDescent="0.3">
      <c r="C62" s="27">
        <v>221</v>
      </c>
      <c r="D62" s="27" t="s">
        <v>246</v>
      </c>
      <c r="F62" s="68">
        <v>16409956</v>
      </c>
      <c r="G62" s="68">
        <v>780735.56</v>
      </c>
      <c r="H62" s="68">
        <v>17190691.560000002</v>
      </c>
      <c r="I62" s="68">
        <v>11660598.409999998</v>
      </c>
      <c r="J62" s="68">
        <v>11297009.229999997</v>
      </c>
      <c r="K62" s="68">
        <v>363589.17999999935</v>
      </c>
      <c r="L62" s="68">
        <v>-5530093.1500000013</v>
      </c>
      <c r="M62" s="74">
        <v>0.6783088608914577</v>
      </c>
    </row>
    <row r="63" spans="2:13" ht="12.75" customHeight="1" x14ac:dyDescent="0.3">
      <c r="D63" s="27">
        <v>22101</v>
      </c>
      <c r="E63" s="1" t="s">
        <v>247</v>
      </c>
      <c r="F63" s="33">
        <v>7743492</v>
      </c>
      <c r="G63" s="33">
        <v>89072.21</v>
      </c>
      <c r="H63" s="33">
        <v>7832564.21</v>
      </c>
      <c r="I63" s="33">
        <v>4577936.43</v>
      </c>
      <c r="J63" s="33">
        <v>4423942.8</v>
      </c>
      <c r="K63" s="33">
        <v>153993.62999999989</v>
      </c>
      <c r="L63" s="33">
        <v>-3254627.7800000003</v>
      </c>
      <c r="M63" s="75">
        <v>0.58447480381396066</v>
      </c>
    </row>
    <row r="64" spans="2:13" ht="12.75" customHeight="1" x14ac:dyDescent="0.3">
      <c r="D64" s="27">
        <v>22102</v>
      </c>
      <c r="E64" s="1" t="s">
        <v>248</v>
      </c>
      <c r="F64" s="33">
        <v>771826</v>
      </c>
      <c r="G64" s="33">
        <v>3561.7</v>
      </c>
      <c r="H64" s="33">
        <v>775387.7</v>
      </c>
      <c r="I64" s="33">
        <v>474298.18</v>
      </c>
      <c r="J64" s="33">
        <v>431598.85</v>
      </c>
      <c r="K64" s="33">
        <v>42699.330000000016</v>
      </c>
      <c r="L64" s="33">
        <v>-301089.51999999996</v>
      </c>
      <c r="M64" s="75">
        <v>0.61169164793302755</v>
      </c>
    </row>
    <row r="65" spans="3:15" ht="12.75" customHeight="1" x14ac:dyDescent="0.3">
      <c r="D65" s="27">
        <v>22103</v>
      </c>
      <c r="E65" s="1" t="s">
        <v>249</v>
      </c>
      <c r="F65" s="33">
        <v>2502370</v>
      </c>
      <c r="G65" s="33">
        <v>28252.98</v>
      </c>
      <c r="H65" s="33">
        <v>2530622.98</v>
      </c>
      <c r="I65" s="33">
        <v>1366816.47</v>
      </c>
      <c r="J65" s="33">
        <v>1353730.79</v>
      </c>
      <c r="K65" s="33">
        <v>13085.679999999935</v>
      </c>
      <c r="L65" s="33">
        <v>-1163806.51</v>
      </c>
      <c r="M65" s="75">
        <v>0.54011066871762936</v>
      </c>
    </row>
    <row r="66" spans="3:15" ht="12.75" customHeight="1" x14ac:dyDescent="0.3">
      <c r="D66" s="27">
        <v>22104</v>
      </c>
      <c r="E66" s="1" t="s">
        <v>250</v>
      </c>
      <c r="F66" s="33">
        <v>92435</v>
      </c>
      <c r="G66" s="33">
        <v>0.02</v>
      </c>
      <c r="H66" s="33">
        <v>92435.02</v>
      </c>
      <c r="I66" s="33">
        <v>76443.41</v>
      </c>
      <c r="J66" s="33">
        <v>68313.440000000002</v>
      </c>
      <c r="K66" s="33">
        <v>8129.9700000000012</v>
      </c>
      <c r="L66" s="33">
        <v>-15991.61</v>
      </c>
      <c r="M66" s="75">
        <v>0.8269961968959384</v>
      </c>
    </row>
    <row r="67" spans="3:15" ht="12.75" customHeight="1" x14ac:dyDescent="0.3">
      <c r="D67" s="30">
        <v>22110</v>
      </c>
      <c r="E67" s="1" t="s">
        <v>251</v>
      </c>
      <c r="F67" s="33">
        <v>22851</v>
      </c>
      <c r="G67" s="33">
        <v>623.4</v>
      </c>
      <c r="H67" s="33">
        <v>23474.400000000001</v>
      </c>
      <c r="I67" s="33">
        <v>19162.3</v>
      </c>
      <c r="J67" s="33">
        <v>15736.96</v>
      </c>
      <c r="K67" s="33">
        <v>3425.34</v>
      </c>
      <c r="L67" s="33">
        <v>-4312.1000000000022</v>
      </c>
      <c r="M67" s="75">
        <v>0.81630627406877276</v>
      </c>
    </row>
    <row r="68" spans="3:15" ht="12.75" customHeight="1" x14ac:dyDescent="0.3">
      <c r="D68" s="27">
        <v>22111</v>
      </c>
      <c r="E68" s="1" t="s">
        <v>252</v>
      </c>
      <c r="F68" s="33">
        <v>3678624</v>
      </c>
      <c r="G68" s="33">
        <v>406045.06</v>
      </c>
      <c r="H68" s="33">
        <v>4084669.06</v>
      </c>
      <c r="I68" s="33">
        <v>3350213.61</v>
      </c>
      <c r="J68" s="33">
        <v>3246421.95</v>
      </c>
      <c r="K68" s="33">
        <v>103791.65999999968</v>
      </c>
      <c r="L68" s="33">
        <v>-734455.45000000019</v>
      </c>
      <c r="M68" s="75">
        <v>0.82019217733149719</v>
      </c>
    </row>
    <row r="69" spans="3:15" ht="12.75" customHeight="1" x14ac:dyDescent="0.3">
      <c r="D69" s="27">
        <v>22112</v>
      </c>
      <c r="E69" s="1" t="s">
        <v>253</v>
      </c>
      <c r="F69" s="33">
        <v>0</v>
      </c>
      <c r="G69" s="33">
        <v>13097.66</v>
      </c>
      <c r="H69" s="33">
        <v>13097.66</v>
      </c>
      <c r="I69" s="33">
        <v>12622.45</v>
      </c>
      <c r="J69" s="33">
        <v>12049.29</v>
      </c>
      <c r="K69" s="33">
        <v>573.15999999999985</v>
      </c>
      <c r="L69" s="33">
        <v>-475.20999999999913</v>
      </c>
      <c r="M69" s="75">
        <v>0.96371794656450094</v>
      </c>
      <c r="O69" s="27"/>
    </row>
    <row r="70" spans="3:15" ht="12.75" customHeight="1" x14ac:dyDescent="0.3">
      <c r="D70" s="27">
        <v>22113</v>
      </c>
      <c r="E70" s="1" t="s">
        <v>254</v>
      </c>
      <c r="F70" s="33">
        <v>0</v>
      </c>
      <c r="G70" s="33">
        <v>7655</v>
      </c>
      <c r="H70" s="33">
        <v>7655</v>
      </c>
      <c r="I70" s="33">
        <v>7531.21</v>
      </c>
      <c r="J70" s="33">
        <v>7368.83</v>
      </c>
      <c r="K70" s="33">
        <v>162.38000000000011</v>
      </c>
      <c r="L70" s="33">
        <v>-123.78999999999996</v>
      </c>
      <c r="M70" s="75">
        <v>0.98382887001959507</v>
      </c>
    </row>
    <row r="71" spans="3:15" ht="12.75" customHeight="1" x14ac:dyDescent="0.3">
      <c r="D71" s="27">
        <v>22115</v>
      </c>
      <c r="E71" s="1" t="s">
        <v>255</v>
      </c>
      <c r="F71" s="33">
        <v>226328</v>
      </c>
      <c r="G71" s="33">
        <v>1096.8800000000001</v>
      </c>
      <c r="H71" s="33">
        <v>227424.88</v>
      </c>
      <c r="I71" s="33">
        <v>176870.02</v>
      </c>
      <c r="J71" s="33">
        <v>175684.7</v>
      </c>
      <c r="K71" s="33">
        <v>1185.3199999999779</v>
      </c>
      <c r="L71" s="33">
        <v>-50554.860000000015</v>
      </c>
      <c r="M71" s="75">
        <v>0.77770743464831105</v>
      </c>
    </row>
    <row r="72" spans="3:15" ht="12.75" customHeight="1" x14ac:dyDescent="0.3">
      <c r="D72" s="27">
        <v>22116</v>
      </c>
      <c r="E72" s="1" t="s">
        <v>256</v>
      </c>
      <c r="F72" s="33">
        <v>1372030</v>
      </c>
      <c r="G72" s="33">
        <v>38321.79</v>
      </c>
      <c r="H72" s="33">
        <v>1410351.79</v>
      </c>
      <c r="I72" s="33">
        <v>1406575.91</v>
      </c>
      <c r="J72" s="33">
        <v>1391700.33</v>
      </c>
      <c r="K72" s="33">
        <v>14875.579999999842</v>
      </c>
      <c r="L72" s="33">
        <v>-3775.8800000001211</v>
      </c>
      <c r="M72" s="75">
        <v>0.99732273888913903</v>
      </c>
    </row>
    <row r="73" spans="3:15" ht="12.75" customHeight="1" x14ac:dyDescent="0.3">
      <c r="D73" s="27">
        <v>22119</v>
      </c>
      <c r="E73" s="1" t="s">
        <v>257</v>
      </c>
      <c r="F73" s="33">
        <v>0</v>
      </c>
      <c r="G73" s="33">
        <v>193008.86</v>
      </c>
      <c r="H73" s="33">
        <v>193008.86</v>
      </c>
      <c r="I73" s="33">
        <v>192128.42</v>
      </c>
      <c r="J73" s="33">
        <v>170461.29</v>
      </c>
      <c r="K73" s="33">
        <v>21667.130000000005</v>
      </c>
      <c r="L73" s="33">
        <v>-880.43999999997322</v>
      </c>
      <c r="M73" s="75">
        <v>0.99543834412575682</v>
      </c>
    </row>
    <row r="74" spans="3:15" ht="12.75" customHeight="1" x14ac:dyDescent="0.3">
      <c r="C74" s="27">
        <v>222</v>
      </c>
      <c r="D74" s="27" t="s">
        <v>258</v>
      </c>
      <c r="F74" s="68">
        <v>235714</v>
      </c>
      <c r="G74" s="68">
        <v>88311.06</v>
      </c>
      <c r="H74" s="68">
        <v>324025.06</v>
      </c>
      <c r="I74" s="68">
        <v>246639.59999999998</v>
      </c>
      <c r="J74" s="68">
        <v>241307.71</v>
      </c>
      <c r="K74" s="68">
        <v>5331.889999999994</v>
      </c>
      <c r="L74" s="68">
        <v>-77385.459999999992</v>
      </c>
      <c r="M74" s="74">
        <v>0.76117445977789489</v>
      </c>
    </row>
    <row r="75" spans="3:15" ht="12.75" customHeight="1" x14ac:dyDescent="0.3">
      <c r="D75" s="27">
        <v>22201</v>
      </c>
      <c r="E75" s="1" t="s">
        <v>259</v>
      </c>
      <c r="F75" s="33">
        <v>214070</v>
      </c>
      <c r="G75" s="33">
        <v>85322.23</v>
      </c>
      <c r="H75" s="33">
        <v>299392.23</v>
      </c>
      <c r="I75" s="33">
        <v>230510.05</v>
      </c>
      <c r="J75" s="33">
        <v>225897.15</v>
      </c>
      <c r="K75" s="33">
        <v>4612.8999999999942</v>
      </c>
      <c r="L75" s="33">
        <v>-68882.179999999993</v>
      </c>
      <c r="M75" s="75">
        <v>0.76992662768836717</v>
      </c>
    </row>
    <row r="76" spans="3:15" ht="14.4" x14ac:dyDescent="0.3">
      <c r="D76" s="27">
        <v>22203</v>
      </c>
      <c r="E76" s="1" t="s">
        <v>260</v>
      </c>
      <c r="F76" s="33">
        <v>21644</v>
      </c>
      <c r="G76" s="33">
        <v>2988.83</v>
      </c>
      <c r="H76" s="33">
        <v>24632.83</v>
      </c>
      <c r="I76" s="33">
        <v>16129.55</v>
      </c>
      <c r="J76" s="33">
        <v>15410.56</v>
      </c>
      <c r="K76" s="33">
        <v>718.98999999999978</v>
      </c>
      <c r="L76" s="33">
        <v>-8503.2800000000025</v>
      </c>
      <c r="M76" s="75">
        <v>0.65479890049174205</v>
      </c>
    </row>
    <row r="77" spans="3:15" ht="14.4" x14ac:dyDescent="0.3">
      <c r="C77" s="27">
        <v>223</v>
      </c>
      <c r="D77" s="27" t="s">
        <v>261</v>
      </c>
      <c r="F77" s="68">
        <v>233584</v>
      </c>
      <c r="G77" s="68">
        <v>28645.9</v>
      </c>
      <c r="H77" s="68">
        <v>262229.90000000002</v>
      </c>
      <c r="I77" s="68">
        <v>262041.7</v>
      </c>
      <c r="J77" s="68">
        <v>257338.82</v>
      </c>
      <c r="K77" s="68">
        <v>4702.8800000000047</v>
      </c>
      <c r="L77" s="68">
        <v>-188.20000000001164</v>
      </c>
      <c r="M77" s="74">
        <v>0.99928230914933802</v>
      </c>
    </row>
    <row r="78" spans="3:15" ht="14.4" x14ac:dyDescent="0.3">
      <c r="C78" s="27">
        <v>224</v>
      </c>
      <c r="D78" s="27" t="s">
        <v>262</v>
      </c>
      <c r="F78" s="68">
        <v>784371</v>
      </c>
      <c r="G78" s="68">
        <v>54004.1</v>
      </c>
      <c r="H78" s="68">
        <v>838375.1</v>
      </c>
      <c r="I78" s="68">
        <v>795357.03999999992</v>
      </c>
      <c r="J78" s="68">
        <v>791145.74</v>
      </c>
      <c r="K78" s="68">
        <v>4211.2999999999302</v>
      </c>
      <c r="L78" s="68">
        <v>-43018.060000000056</v>
      </c>
      <c r="M78" s="74">
        <v>0.94868876711629435</v>
      </c>
    </row>
    <row r="79" spans="3:15" ht="14.4" x14ac:dyDescent="0.3">
      <c r="C79" s="27">
        <v>225</v>
      </c>
      <c r="D79" s="27" t="s">
        <v>263</v>
      </c>
      <c r="F79" s="68">
        <v>461963</v>
      </c>
      <c r="G79" s="68">
        <v>13547.48</v>
      </c>
      <c r="H79" s="68">
        <v>475510.48</v>
      </c>
      <c r="I79" s="68">
        <v>465569.58</v>
      </c>
      <c r="J79" s="68">
        <v>463677.14</v>
      </c>
      <c r="K79" s="68">
        <v>1892.4400000000023</v>
      </c>
      <c r="L79" s="68">
        <v>-9940.8999999999651</v>
      </c>
      <c r="M79" s="74">
        <v>0.97909425676590778</v>
      </c>
    </row>
    <row r="80" spans="3:15" ht="12.75" customHeight="1" x14ac:dyDescent="0.3">
      <c r="C80" s="27">
        <v>226</v>
      </c>
      <c r="D80" s="27" t="s">
        <v>264</v>
      </c>
      <c r="F80" s="68">
        <v>1584054</v>
      </c>
      <c r="G80" s="68">
        <v>68804334.190000013</v>
      </c>
      <c r="H80" s="68">
        <v>70388388.190000013</v>
      </c>
      <c r="I80" s="68">
        <v>1679855.83</v>
      </c>
      <c r="J80" s="68">
        <v>1611185.83</v>
      </c>
      <c r="K80" s="68">
        <v>68669.999999999956</v>
      </c>
      <c r="L80" s="68">
        <v>-68708532.359999999</v>
      </c>
      <c r="M80" s="74">
        <v>2.3865524885518762E-2</v>
      </c>
    </row>
    <row r="81" spans="3:13" ht="12.75" customHeight="1" x14ac:dyDescent="0.3">
      <c r="D81" s="27">
        <v>22601</v>
      </c>
      <c r="E81" s="1" t="s">
        <v>265</v>
      </c>
      <c r="F81" s="33">
        <v>32055</v>
      </c>
      <c r="G81" s="33">
        <v>3000</v>
      </c>
      <c r="H81" s="33">
        <v>35055</v>
      </c>
      <c r="I81" s="33">
        <v>34269.22</v>
      </c>
      <c r="J81" s="33">
        <v>29574.42</v>
      </c>
      <c r="K81" s="33">
        <v>4694.8000000000029</v>
      </c>
      <c r="L81" s="33">
        <v>-785.77999999999884</v>
      </c>
      <c r="M81" s="75">
        <v>0.97758436742262167</v>
      </c>
    </row>
    <row r="82" spans="3:13" ht="12.75" customHeight="1" x14ac:dyDescent="0.3">
      <c r="D82" s="27">
        <v>22602</v>
      </c>
      <c r="E82" s="1" t="s">
        <v>266</v>
      </c>
      <c r="F82" s="33">
        <v>387526</v>
      </c>
      <c r="G82" s="33">
        <v>63593.45</v>
      </c>
      <c r="H82" s="33">
        <v>451119.45</v>
      </c>
      <c r="I82" s="33">
        <v>395618.19</v>
      </c>
      <c r="J82" s="33">
        <v>386368.25</v>
      </c>
      <c r="K82" s="33">
        <v>9249.9400000000023</v>
      </c>
      <c r="L82" s="33">
        <v>-55501.260000000009</v>
      </c>
      <c r="M82" s="75">
        <v>0.87696992448452393</v>
      </c>
    </row>
    <row r="83" spans="3:13" ht="12.75" customHeight="1" x14ac:dyDescent="0.3">
      <c r="D83" s="27">
        <v>22603</v>
      </c>
      <c r="E83" s="1" t="s">
        <v>267</v>
      </c>
      <c r="F83" s="33">
        <v>0</v>
      </c>
      <c r="G83" s="33">
        <v>13700</v>
      </c>
      <c r="H83" s="33">
        <v>13700</v>
      </c>
      <c r="I83" s="33">
        <v>13113.49</v>
      </c>
      <c r="J83" s="33">
        <v>11938.49</v>
      </c>
      <c r="K83" s="33">
        <v>1175</v>
      </c>
      <c r="L83" s="33">
        <v>-586.51000000000022</v>
      </c>
      <c r="M83" s="53">
        <v>0.9571890510948905</v>
      </c>
    </row>
    <row r="84" spans="3:13" ht="12.75" customHeight="1" x14ac:dyDescent="0.3">
      <c r="D84" s="27">
        <v>22604</v>
      </c>
      <c r="E84" s="1" t="s">
        <v>268</v>
      </c>
      <c r="F84" s="33">
        <v>214291</v>
      </c>
      <c r="G84" s="33">
        <v>87111.09</v>
      </c>
      <c r="H84" s="33">
        <v>301402.08999999997</v>
      </c>
      <c r="I84" s="33">
        <v>293007.40000000002</v>
      </c>
      <c r="J84" s="33">
        <v>287866.94</v>
      </c>
      <c r="K84" s="33">
        <v>5140.460000000021</v>
      </c>
      <c r="L84" s="33">
        <v>-8394.6899999999441</v>
      </c>
      <c r="M84" s="75">
        <v>0.9721478706401806</v>
      </c>
    </row>
    <row r="85" spans="3:13" ht="12.75" customHeight="1" x14ac:dyDescent="0.3">
      <c r="D85" s="27">
        <v>22609</v>
      </c>
      <c r="E85" s="1" t="s">
        <v>269</v>
      </c>
      <c r="F85" s="33">
        <v>950182</v>
      </c>
      <c r="G85" s="33">
        <v>68636929.650000006</v>
      </c>
      <c r="H85" s="33">
        <v>69587111.650000006</v>
      </c>
      <c r="I85" s="33">
        <v>943847.52999999991</v>
      </c>
      <c r="J85" s="33">
        <v>895437.73</v>
      </c>
      <c r="K85" s="33">
        <v>48409.79999999993</v>
      </c>
      <c r="L85" s="33">
        <v>-68643264.120000005</v>
      </c>
      <c r="M85" s="75">
        <v>1.3563539391421197E-2</v>
      </c>
    </row>
    <row r="86" spans="3:13" ht="12.75" customHeight="1" x14ac:dyDescent="0.3">
      <c r="C86" s="27">
        <v>227</v>
      </c>
      <c r="D86" s="27" t="s">
        <v>270</v>
      </c>
      <c r="F86" s="68">
        <v>21526997</v>
      </c>
      <c r="G86" s="68">
        <v>1698420.05</v>
      </c>
      <c r="H86" s="68">
        <v>23225417.050000001</v>
      </c>
      <c r="I86" s="68">
        <v>19090721.469999999</v>
      </c>
      <c r="J86" s="68">
        <v>18309957.41</v>
      </c>
      <c r="K86" s="68">
        <v>780764.05999999889</v>
      </c>
      <c r="L86" s="68">
        <v>-4134695.5800000005</v>
      </c>
      <c r="M86" s="74">
        <v>0.82197540000686442</v>
      </c>
    </row>
    <row r="87" spans="3:13" ht="12.75" customHeight="1" x14ac:dyDescent="0.3">
      <c r="D87" s="27">
        <v>22701</v>
      </c>
      <c r="E87" s="1" t="s">
        <v>271</v>
      </c>
      <c r="F87" s="33">
        <v>333596</v>
      </c>
      <c r="G87" s="33">
        <v>43662.02</v>
      </c>
      <c r="H87" s="33">
        <v>377258.02</v>
      </c>
      <c r="I87" s="33">
        <v>376426.74</v>
      </c>
      <c r="J87" s="33">
        <v>363018.95</v>
      </c>
      <c r="K87" s="33">
        <v>13407.789999999979</v>
      </c>
      <c r="L87" s="33">
        <v>-831.28000000002794</v>
      </c>
      <c r="M87" s="75">
        <v>0.99779652133041463</v>
      </c>
    </row>
    <row r="88" spans="3:13" ht="12.75" customHeight="1" x14ac:dyDescent="0.3">
      <c r="D88" s="27">
        <v>22702</v>
      </c>
      <c r="E88" s="1" t="s">
        <v>272</v>
      </c>
      <c r="F88" s="33">
        <v>0</v>
      </c>
      <c r="G88" s="33">
        <v>15908.06</v>
      </c>
      <c r="H88" s="33">
        <v>15908.06</v>
      </c>
      <c r="I88" s="33">
        <v>12786.58</v>
      </c>
      <c r="J88" s="33">
        <v>3488.77</v>
      </c>
      <c r="K88" s="33">
        <v>9297.81</v>
      </c>
      <c r="L88" s="33">
        <v>-3121.4799999999996</v>
      </c>
      <c r="M88" s="75">
        <v>0.80377997065638429</v>
      </c>
    </row>
    <row r="89" spans="3:13" ht="12.75" customHeight="1" x14ac:dyDescent="0.3">
      <c r="D89" s="27">
        <v>22703</v>
      </c>
      <c r="E89" s="1" t="s">
        <v>273</v>
      </c>
      <c r="F89" s="33">
        <v>75132</v>
      </c>
      <c r="G89" s="33">
        <v>131.62</v>
      </c>
      <c r="H89" s="33">
        <v>75263.62</v>
      </c>
      <c r="I89" s="33">
        <v>30145.16</v>
      </c>
      <c r="J89" s="33">
        <v>30144.92</v>
      </c>
      <c r="K89" s="33">
        <v>0.24000000000160071</v>
      </c>
      <c r="L89" s="33">
        <v>-45118.459999999992</v>
      </c>
      <c r="M89" s="75">
        <v>0.40052763871841407</v>
      </c>
    </row>
    <row r="90" spans="3:13" ht="12.75" customHeight="1" x14ac:dyDescent="0.3">
      <c r="D90" s="27">
        <v>22704</v>
      </c>
      <c r="E90" s="1" t="s">
        <v>274</v>
      </c>
      <c r="F90" s="33">
        <v>5281598</v>
      </c>
      <c r="G90" s="33">
        <v>17978.32</v>
      </c>
      <c r="H90" s="33">
        <v>5299576.32</v>
      </c>
      <c r="I90" s="33">
        <v>4845357.5</v>
      </c>
      <c r="J90" s="33">
        <v>4815126.1500000004</v>
      </c>
      <c r="K90" s="33">
        <v>30231.349999999627</v>
      </c>
      <c r="L90" s="33">
        <v>-454218.8200000003</v>
      </c>
      <c r="M90" s="75">
        <v>0.91429148434265772</v>
      </c>
    </row>
    <row r="91" spans="3:13" ht="14.4" x14ac:dyDescent="0.3">
      <c r="D91" s="27">
        <v>22705</v>
      </c>
      <c r="E91" s="1" t="s">
        <v>275</v>
      </c>
      <c r="F91" s="33">
        <v>2212396</v>
      </c>
      <c r="G91" s="33">
        <v>0</v>
      </c>
      <c r="H91" s="33">
        <v>2212396</v>
      </c>
      <c r="I91" s="33">
        <v>2030929.43</v>
      </c>
      <c r="J91" s="33">
        <v>1846546.75</v>
      </c>
      <c r="K91" s="33">
        <v>184382.67999999993</v>
      </c>
      <c r="L91" s="33">
        <v>-181466.57000000007</v>
      </c>
      <c r="M91" s="75">
        <v>0.91797735577175155</v>
      </c>
    </row>
    <row r="92" spans="3:13" ht="14.4" x14ac:dyDescent="0.3">
      <c r="D92" s="27">
        <v>22706</v>
      </c>
      <c r="E92" s="1" t="s">
        <v>276</v>
      </c>
      <c r="F92" s="33">
        <v>302866</v>
      </c>
      <c r="G92" s="33">
        <v>27096.27</v>
      </c>
      <c r="H92" s="33">
        <v>329962.27</v>
      </c>
      <c r="I92" s="33">
        <v>329913.23</v>
      </c>
      <c r="J92" s="33">
        <v>315488.75</v>
      </c>
      <c r="K92" s="33">
        <v>14424.479999999981</v>
      </c>
      <c r="L92" s="33">
        <v>-49.040000000037253</v>
      </c>
      <c r="M92" s="75">
        <v>0.9998513769468248</v>
      </c>
    </row>
    <row r="93" spans="3:13" ht="14.4" x14ac:dyDescent="0.3">
      <c r="D93" s="27">
        <v>22707</v>
      </c>
      <c r="E93" s="1" t="s">
        <v>277</v>
      </c>
      <c r="F93" s="33">
        <v>12126</v>
      </c>
      <c r="G93" s="33">
        <v>-248.46</v>
      </c>
      <c r="H93" s="33">
        <v>11877.54</v>
      </c>
      <c r="I93" s="33">
        <v>5781.79</v>
      </c>
      <c r="J93" s="33">
        <v>5588.19</v>
      </c>
      <c r="K93" s="33">
        <v>193.60000000000036</v>
      </c>
      <c r="L93" s="33">
        <v>-6095.7500000000009</v>
      </c>
      <c r="M93" s="75">
        <v>0.48678345852760752</v>
      </c>
    </row>
    <row r="94" spans="3:13" ht="14.4" x14ac:dyDescent="0.3">
      <c r="D94" s="27">
        <v>22708</v>
      </c>
      <c r="E94" s="1" t="s">
        <v>278</v>
      </c>
      <c r="F94" s="33">
        <v>0</v>
      </c>
      <c r="G94" s="33">
        <v>21700</v>
      </c>
      <c r="H94" s="33">
        <v>21700</v>
      </c>
      <c r="I94" s="33">
        <v>21690.31</v>
      </c>
      <c r="J94" s="33">
        <v>21690.31</v>
      </c>
      <c r="K94" s="33">
        <v>0</v>
      </c>
      <c r="L94" s="33">
        <v>-9.6899999999986903</v>
      </c>
      <c r="M94" s="53">
        <v>0.99955345622119818</v>
      </c>
    </row>
    <row r="95" spans="3:13" ht="14.4" x14ac:dyDescent="0.3">
      <c r="D95" s="27">
        <v>22709</v>
      </c>
      <c r="E95" s="1" t="s">
        <v>279</v>
      </c>
      <c r="F95" s="33">
        <v>13309283</v>
      </c>
      <c r="G95" s="33">
        <v>1572192.22</v>
      </c>
      <c r="H95" s="33">
        <v>14881475.220000001</v>
      </c>
      <c r="I95" s="33">
        <v>11437690.73</v>
      </c>
      <c r="J95" s="33">
        <v>10908864.620000001</v>
      </c>
      <c r="K95" s="33">
        <v>528826.1099999994</v>
      </c>
      <c r="L95" s="33">
        <v>-3443784.49</v>
      </c>
      <c r="M95" s="75">
        <v>0.76858581295947614</v>
      </c>
    </row>
    <row r="96" spans="3:13" ht="14.4" x14ac:dyDescent="0.3">
      <c r="C96" s="27">
        <v>228</v>
      </c>
      <c r="D96" s="27" t="s">
        <v>280</v>
      </c>
      <c r="F96" s="68">
        <v>3908830</v>
      </c>
      <c r="G96" s="68">
        <v>464989.26</v>
      </c>
      <c r="H96" s="68">
        <v>4373819.26</v>
      </c>
      <c r="I96" s="68">
        <v>3692713.2</v>
      </c>
      <c r="J96" s="68">
        <v>3628277.29</v>
      </c>
      <c r="K96" s="68">
        <v>64435.910000000149</v>
      </c>
      <c r="L96" s="68">
        <v>-681106.05999999959</v>
      </c>
      <c r="M96" s="74">
        <v>0.84427658768871949</v>
      </c>
    </row>
    <row r="97" spans="1:13" ht="6" customHeight="1" x14ac:dyDescent="0.3">
      <c r="F97" s="33" t="s">
        <v>209</v>
      </c>
      <c r="M97" s="75"/>
    </row>
    <row r="98" spans="1:13" ht="14.4" x14ac:dyDescent="0.3">
      <c r="B98" s="11" t="s">
        <v>281</v>
      </c>
      <c r="C98" s="28"/>
      <c r="F98" s="47">
        <v>2565195</v>
      </c>
      <c r="G98" s="47">
        <v>462612.36000000004</v>
      </c>
      <c r="H98" s="47">
        <v>3027807.36</v>
      </c>
      <c r="I98" s="47">
        <v>2762558.1200000006</v>
      </c>
      <c r="J98" s="47">
        <v>2653017.3700000006</v>
      </c>
      <c r="K98" s="47">
        <v>109540.75</v>
      </c>
      <c r="L98" s="47">
        <v>-265249.23999999929</v>
      </c>
      <c r="M98" s="73">
        <v>0.91239560234109496</v>
      </c>
    </row>
    <row r="99" spans="1:13" ht="12.75" customHeight="1" x14ac:dyDescent="0.3">
      <c r="B99" s="11"/>
      <c r="C99" s="27">
        <v>230</v>
      </c>
      <c r="D99" s="27" t="s">
        <v>282</v>
      </c>
      <c r="F99" s="33">
        <v>2565195</v>
      </c>
      <c r="G99" s="33">
        <v>462612.36000000004</v>
      </c>
      <c r="H99" s="33">
        <v>3027807.36</v>
      </c>
      <c r="I99" s="33">
        <v>2762558.1200000006</v>
      </c>
      <c r="J99" s="33">
        <v>2653017.3700000006</v>
      </c>
      <c r="K99" s="33">
        <v>109540.75</v>
      </c>
      <c r="L99" s="33">
        <v>-265249.23999999929</v>
      </c>
      <c r="M99" s="75">
        <v>0.91239560234109496</v>
      </c>
    </row>
    <row r="100" spans="1:13" ht="6" customHeight="1" x14ac:dyDescent="0.3">
      <c r="B100" s="17"/>
      <c r="M100" s="75"/>
    </row>
    <row r="101" spans="1:13" ht="12.75" customHeight="1" x14ac:dyDescent="0.3">
      <c r="B101" s="11" t="s">
        <v>283</v>
      </c>
      <c r="C101" s="28"/>
      <c r="F101" s="47">
        <v>1661450</v>
      </c>
      <c r="G101" s="47">
        <v>153333.76000000001</v>
      </c>
      <c r="H101" s="47">
        <v>1814783.76</v>
      </c>
      <c r="I101" s="47">
        <v>1809100.25</v>
      </c>
      <c r="J101" s="47">
        <v>1761495.35</v>
      </c>
      <c r="K101" s="47">
        <v>47604.899999999907</v>
      </c>
      <c r="L101" s="47">
        <v>-5683.5100000000093</v>
      </c>
      <c r="M101" s="73">
        <v>0.99686821640943046</v>
      </c>
    </row>
    <row r="102" spans="1:13" ht="12.75" customHeight="1" x14ac:dyDescent="0.3">
      <c r="B102" s="11"/>
      <c r="C102" s="27">
        <v>240</v>
      </c>
      <c r="D102" s="27" t="s">
        <v>284</v>
      </c>
      <c r="F102" s="33">
        <v>1661450</v>
      </c>
      <c r="G102" s="33">
        <v>153333.76000000001</v>
      </c>
      <c r="H102" s="33">
        <v>1814783.76</v>
      </c>
      <c r="I102" s="33">
        <v>1809100.25</v>
      </c>
      <c r="J102" s="33">
        <v>1761495.35</v>
      </c>
      <c r="K102" s="33">
        <v>47604.899999999907</v>
      </c>
      <c r="L102" s="33">
        <v>-5683.5100000000093</v>
      </c>
      <c r="M102" s="75">
        <v>0.99686821640943046</v>
      </c>
    </row>
    <row r="103" spans="1:13" ht="6" customHeight="1" x14ac:dyDescent="0.3">
      <c r="B103" s="17"/>
      <c r="M103" s="75"/>
    </row>
    <row r="104" spans="1:13" ht="27" customHeight="1" x14ac:dyDescent="0.3">
      <c r="A104" s="19" t="s">
        <v>285</v>
      </c>
      <c r="B104" s="21"/>
      <c r="C104" s="44"/>
      <c r="D104" s="44"/>
      <c r="E104" s="21"/>
      <c r="F104" s="43">
        <v>64120829</v>
      </c>
      <c r="G104" s="43">
        <v>73465502.290000021</v>
      </c>
      <c r="H104" s="43">
        <v>137586331.29000002</v>
      </c>
      <c r="I104" s="43">
        <v>55365369.729999997</v>
      </c>
      <c r="J104" s="43">
        <v>53561134.68</v>
      </c>
      <c r="K104" s="43">
        <v>1804235.0499999975</v>
      </c>
      <c r="L104" s="43">
        <v>-82220961.559999987</v>
      </c>
      <c r="M104" s="76">
        <v>0.40240457908062582</v>
      </c>
    </row>
    <row r="105" spans="1:13" ht="14.4" x14ac:dyDescent="0.3">
      <c r="E105" s="4"/>
      <c r="F105" s="71"/>
      <c r="G105" s="71"/>
      <c r="H105" s="71"/>
      <c r="I105" s="71"/>
      <c r="J105" s="71"/>
      <c r="K105" s="71"/>
      <c r="L105" s="71"/>
      <c r="M105" s="77"/>
    </row>
    <row r="106" spans="1:13" ht="12.75" customHeight="1" x14ac:dyDescent="0.3">
      <c r="A106" s="9" t="s">
        <v>10</v>
      </c>
      <c r="B106" s="9" t="s">
        <v>286</v>
      </c>
    </row>
    <row r="107" spans="1:13" ht="12.75" customHeight="1" x14ac:dyDescent="0.3">
      <c r="M107" s="75"/>
    </row>
    <row r="108" spans="1:13" ht="14.4" x14ac:dyDescent="0.3">
      <c r="B108" s="26" t="s">
        <v>287</v>
      </c>
      <c r="C108" s="28"/>
      <c r="F108" s="47">
        <v>100000</v>
      </c>
      <c r="G108" s="47">
        <v>0</v>
      </c>
      <c r="H108" s="47">
        <v>100000</v>
      </c>
      <c r="I108" s="47">
        <v>46844.95</v>
      </c>
      <c r="J108" s="47">
        <v>46844.95</v>
      </c>
      <c r="K108" s="47">
        <v>0</v>
      </c>
      <c r="L108" s="47">
        <v>-53155.049999999996</v>
      </c>
      <c r="M108" s="73">
        <v>0.46844949999999996</v>
      </c>
    </row>
    <row r="109" spans="1:13" ht="14.4" x14ac:dyDescent="0.3">
      <c r="C109" s="27">
        <v>312</v>
      </c>
      <c r="D109" s="27" t="s">
        <v>288</v>
      </c>
      <c r="F109" s="33">
        <v>100000</v>
      </c>
      <c r="G109" s="33">
        <v>-22500</v>
      </c>
      <c r="H109" s="33">
        <v>77500</v>
      </c>
      <c r="I109" s="33">
        <v>25596.91</v>
      </c>
      <c r="J109" s="33">
        <v>25596.91</v>
      </c>
      <c r="K109" s="33">
        <v>0</v>
      </c>
      <c r="L109" s="33">
        <v>-51903.09</v>
      </c>
      <c r="M109" s="75">
        <v>0.33028270967741935</v>
      </c>
    </row>
    <row r="110" spans="1:13" ht="14.4" x14ac:dyDescent="0.3">
      <c r="C110" s="30">
        <v>313</v>
      </c>
      <c r="D110" s="27" t="s">
        <v>289</v>
      </c>
      <c r="F110" s="33">
        <v>0</v>
      </c>
      <c r="G110" s="33">
        <v>22500</v>
      </c>
      <c r="H110" s="33">
        <v>22500</v>
      </c>
      <c r="I110" s="33">
        <v>21248.04</v>
      </c>
      <c r="J110" s="33">
        <v>21248.04</v>
      </c>
      <c r="K110" s="33">
        <v>0</v>
      </c>
      <c r="L110" s="33">
        <v>-1251.9599999999991</v>
      </c>
      <c r="M110" s="75">
        <v>0.94435733333333338</v>
      </c>
    </row>
    <row r="111" spans="1:13" ht="12.75" customHeight="1" x14ac:dyDescent="0.3">
      <c r="M111" s="75"/>
    </row>
    <row r="112" spans="1:13" ht="14.4" x14ac:dyDescent="0.3">
      <c r="B112" s="26" t="s">
        <v>290</v>
      </c>
      <c r="F112" s="47">
        <v>150000</v>
      </c>
      <c r="G112" s="47">
        <v>0</v>
      </c>
      <c r="H112" s="47">
        <v>150000</v>
      </c>
      <c r="I112" s="47">
        <v>92429.52</v>
      </c>
      <c r="J112" s="47">
        <v>92374.78</v>
      </c>
      <c r="K112" s="47">
        <v>54.740000000005239</v>
      </c>
      <c r="L112" s="47">
        <v>-57570.479999999996</v>
      </c>
      <c r="M112" s="73">
        <v>0.61619679999999999</v>
      </c>
    </row>
    <row r="113" spans="1:13" ht="14.4" x14ac:dyDescent="0.3">
      <c r="C113" s="27">
        <v>352</v>
      </c>
      <c r="D113" s="27" t="s">
        <v>121</v>
      </c>
      <c r="F113" s="33">
        <v>149400</v>
      </c>
      <c r="G113" s="33">
        <v>0</v>
      </c>
      <c r="H113" s="33">
        <v>149400</v>
      </c>
      <c r="I113" s="33">
        <v>91829.52</v>
      </c>
      <c r="J113" s="33">
        <v>91774.78</v>
      </c>
      <c r="K113" s="33">
        <v>54.740000000005239</v>
      </c>
      <c r="L113" s="33">
        <v>-57570.479999999996</v>
      </c>
      <c r="M113" s="75">
        <v>0.61465542168674703</v>
      </c>
    </row>
    <row r="114" spans="1:13" ht="14.4" x14ac:dyDescent="0.3">
      <c r="C114" s="27">
        <v>359</v>
      </c>
      <c r="D114" s="27" t="s">
        <v>291</v>
      </c>
      <c r="F114" s="33">
        <v>600</v>
      </c>
      <c r="G114" s="33">
        <v>0</v>
      </c>
      <c r="H114" s="33">
        <v>600</v>
      </c>
      <c r="I114" s="33">
        <v>600</v>
      </c>
      <c r="J114" s="33">
        <v>600</v>
      </c>
      <c r="K114" s="33">
        <v>0</v>
      </c>
      <c r="L114" s="33">
        <v>0</v>
      </c>
      <c r="M114" s="75">
        <v>1</v>
      </c>
    </row>
    <row r="115" spans="1:13" ht="12.75" customHeight="1" x14ac:dyDescent="0.3">
      <c r="M115" s="75"/>
    </row>
    <row r="116" spans="1:13" ht="27" customHeight="1" x14ac:dyDescent="0.3">
      <c r="A116" s="19" t="s">
        <v>292</v>
      </c>
      <c r="B116" s="21"/>
      <c r="C116" s="44"/>
      <c r="D116" s="44"/>
      <c r="E116" s="19"/>
      <c r="F116" s="43">
        <v>250000</v>
      </c>
      <c r="G116" s="43">
        <v>0</v>
      </c>
      <c r="H116" s="43">
        <v>250000</v>
      </c>
      <c r="I116" s="43">
        <v>139274.47</v>
      </c>
      <c r="J116" s="43">
        <v>139219.72999999998</v>
      </c>
      <c r="K116" s="43">
        <v>54.740000000005239</v>
      </c>
      <c r="L116" s="43">
        <v>-110725.53</v>
      </c>
      <c r="M116" s="76">
        <v>0.55709788000000005</v>
      </c>
    </row>
    <row r="118" spans="1:13" ht="14.4" x14ac:dyDescent="0.3">
      <c r="A118" s="9" t="s">
        <v>52</v>
      </c>
      <c r="B118" s="9" t="s">
        <v>53</v>
      </c>
    </row>
    <row r="119" spans="1:13" ht="14.4" x14ac:dyDescent="0.3">
      <c r="E119" s="26"/>
      <c r="M119" s="75"/>
    </row>
    <row r="120" spans="1:13" ht="14.4" x14ac:dyDescent="0.3">
      <c r="B120" s="11" t="s">
        <v>293</v>
      </c>
      <c r="E120" s="26"/>
      <c r="F120" s="47">
        <v>0</v>
      </c>
      <c r="G120" s="47">
        <v>769.7</v>
      </c>
      <c r="H120" s="47">
        <v>769.7</v>
      </c>
      <c r="I120" s="47">
        <v>769.7</v>
      </c>
      <c r="J120" s="47">
        <v>769.7</v>
      </c>
      <c r="K120" s="47">
        <v>0</v>
      </c>
      <c r="L120" s="47">
        <v>0</v>
      </c>
      <c r="M120" s="73">
        <v>1</v>
      </c>
    </row>
    <row r="121" spans="1:13" ht="14.4" x14ac:dyDescent="0.3">
      <c r="C121" s="27">
        <v>410</v>
      </c>
      <c r="D121" s="27" t="s">
        <v>294</v>
      </c>
      <c r="E121" s="26"/>
      <c r="F121" s="33">
        <v>0</v>
      </c>
      <c r="G121" s="33">
        <v>769.7</v>
      </c>
      <c r="H121" s="33">
        <v>769.7</v>
      </c>
      <c r="I121" s="33">
        <v>769.7</v>
      </c>
      <c r="J121" s="33">
        <v>769.7</v>
      </c>
      <c r="K121" s="33">
        <v>0</v>
      </c>
      <c r="L121" s="33">
        <v>0</v>
      </c>
      <c r="M121" s="75">
        <v>1</v>
      </c>
    </row>
    <row r="122" spans="1:13" ht="14.4" x14ac:dyDescent="0.3">
      <c r="E122" s="26"/>
      <c r="M122" s="75"/>
    </row>
    <row r="123" spans="1:13" ht="14.4" x14ac:dyDescent="0.3">
      <c r="B123" s="11" t="s">
        <v>295</v>
      </c>
      <c r="E123" s="26"/>
      <c r="F123" s="47">
        <v>899592</v>
      </c>
      <c r="G123" s="47">
        <v>33644.360000000008</v>
      </c>
      <c r="H123" s="47">
        <v>933236.36</v>
      </c>
      <c r="I123" s="47">
        <v>560000.56999999995</v>
      </c>
      <c r="J123" s="47">
        <v>558000.56999999995</v>
      </c>
      <c r="K123" s="47">
        <v>2000</v>
      </c>
      <c r="L123" s="47">
        <v>-373235.79000000004</v>
      </c>
      <c r="M123" s="73">
        <v>0.60006295725554448</v>
      </c>
    </row>
    <row r="124" spans="1:13" ht="14.4" x14ac:dyDescent="0.3">
      <c r="C124" s="27">
        <v>440</v>
      </c>
      <c r="D124" s="27" t="s">
        <v>296</v>
      </c>
      <c r="E124" s="26"/>
      <c r="F124" s="33">
        <v>36192</v>
      </c>
      <c r="G124" s="33">
        <v>33644.36</v>
      </c>
      <c r="H124" s="33">
        <v>69836.36</v>
      </c>
      <c r="I124" s="33">
        <v>58644.36</v>
      </c>
      <c r="J124" s="33">
        <v>56644.36</v>
      </c>
      <c r="K124" s="33">
        <v>2000</v>
      </c>
      <c r="L124" s="33">
        <v>-11192</v>
      </c>
      <c r="M124" s="75">
        <v>0.83973964278779711</v>
      </c>
    </row>
    <row r="125" spans="1:13" ht="14.4" x14ac:dyDescent="0.3">
      <c r="C125" s="27">
        <v>441</v>
      </c>
      <c r="D125" s="27" t="s">
        <v>297</v>
      </c>
      <c r="E125" s="26"/>
      <c r="F125" s="33">
        <v>0</v>
      </c>
      <c r="G125" s="33">
        <v>55185.24</v>
      </c>
      <c r="H125" s="33">
        <v>55185.24</v>
      </c>
      <c r="I125" s="33">
        <v>55185.24</v>
      </c>
      <c r="J125" s="33">
        <v>55185.24</v>
      </c>
      <c r="K125" s="33">
        <v>0</v>
      </c>
      <c r="L125" s="33">
        <v>0</v>
      </c>
      <c r="M125" s="75">
        <v>1</v>
      </c>
    </row>
    <row r="126" spans="1:13" ht="14.4" x14ac:dyDescent="0.3">
      <c r="C126" s="27">
        <v>445</v>
      </c>
      <c r="D126" s="27" t="s">
        <v>298</v>
      </c>
      <c r="E126" s="26"/>
      <c r="F126" s="33">
        <v>863400</v>
      </c>
      <c r="G126" s="33">
        <v>-55185.24</v>
      </c>
      <c r="H126" s="33">
        <v>808214.76</v>
      </c>
      <c r="I126" s="33">
        <v>446170.97</v>
      </c>
      <c r="J126" s="33">
        <v>446170.97</v>
      </c>
      <c r="K126" s="33">
        <v>0</v>
      </c>
      <c r="M126" s="75">
        <v>0.55204506534871989</v>
      </c>
    </row>
    <row r="127" spans="1:13" ht="14.4" x14ac:dyDescent="0.3">
      <c r="E127" s="26"/>
      <c r="L127" s="33">
        <v>-362043.79000000004</v>
      </c>
      <c r="M127" s="75"/>
    </row>
    <row r="128" spans="1:13" ht="14.4" x14ac:dyDescent="0.3">
      <c r="B128" s="11" t="s">
        <v>299</v>
      </c>
      <c r="C128" s="28"/>
      <c r="F128" s="47">
        <v>172519</v>
      </c>
      <c r="G128" s="47">
        <v>40000</v>
      </c>
      <c r="H128" s="47">
        <v>212519</v>
      </c>
      <c r="I128" s="47">
        <v>167002.64000000001</v>
      </c>
      <c r="J128" s="47">
        <v>167002.64000000001</v>
      </c>
      <c r="K128" s="47">
        <v>0</v>
      </c>
      <c r="L128" s="47">
        <v>-45516.36</v>
      </c>
      <c r="M128" s="73">
        <v>0.78582451451399649</v>
      </c>
    </row>
    <row r="129" spans="2:13" ht="14.4" x14ac:dyDescent="0.3">
      <c r="B129" s="11"/>
      <c r="C129" s="27">
        <v>460</v>
      </c>
      <c r="D129" s="27" t="s">
        <v>300</v>
      </c>
      <c r="F129" s="33">
        <v>24040</v>
      </c>
      <c r="G129" s="33">
        <v>40000</v>
      </c>
      <c r="H129" s="33">
        <v>64040</v>
      </c>
      <c r="I129" s="33">
        <v>40000</v>
      </c>
      <c r="J129" s="33">
        <v>40000</v>
      </c>
      <c r="K129" s="33">
        <v>0</v>
      </c>
      <c r="L129" s="33">
        <v>-24040</v>
      </c>
      <c r="M129" s="75">
        <v>0.62460961898813239</v>
      </c>
    </row>
    <row r="130" spans="2:13" ht="14.4" x14ac:dyDescent="0.3">
      <c r="B130" s="11"/>
      <c r="C130" s="27">
        <v>461</v>
      </c>
      <c r="D130" s="27" t="s">
        <v>301</v>
      </c>
      <c r="F130" s="33">
        <v>26619</v>
      </c>
      <c r="G130" s="33">
        <v>0</v>
      </c>
      <c r="H130" s="33">
        <v>26619</v>
      </c>
      <c r="I130" s="33">
        <v>5196</v>
      </c>
      <c r="J130" s="33">
        <v>5196</v>
      </c>
      <c r="K130" s="33">
        <v>0</v>
      </c>
      <c r="L130" s="33">
        <v>-21423</v>
      </c>
      <c r="M130" s="75">
        <v>0.19519891806604306</v>
      </c>
    </row>
    <row r="131" spans="2:13" ht="14.4" x14ac:dyDescent="0.3">
      <c r="B131" s="11"/>
      <c r="C131" s="27">
        <v>465</v>
      </c>
      <c r="D131" s="27" t="s">
        <v>302</v>
      </c>
      <c r="F131" s="33">
        <v>121860</v>
      </c>
      <c r="G131" s="33">
        <v>0</v>
      </c>
      <c r="H131" s="33">
        <v>121860</v>
      </c>
      <c r="I131" s="33">
        <v>121806.64</v>
      </c>
      <c r="J131" s="33">
        <v>121806.64</v>
      </c>
      <c r="K131" s="33">
        <v>0</v>
      </c>
      <c r="L131" s="33">
        <v>-53.360000000000582</v>
      </c>
      <c r="M131" s="75">
        <v>0.99956212046610859</v>
      </c>
    </row>
    <row r="132" spans="2:13" ht="14.4" x14ac:dyDescent="0.3">
      <c r="B132" s="11"/>
      <c r="M132" s="75"/>
    </row>
    <row r="133" spans="2:13" ht="14.4" x14ac:dyDescent="0.3">
      <c r="B133" s="11" t="s">
        <v>303</v>
      </c>
      <c r="C133" s="28"/>
      <c r="D133" s="28" t="s">
        <v>304</v>
      </c>
      <c r="F133" s="47">
        <v>0</v>
      </c>
      <c r="G133" s="47">
        <v>14500</v>
      </c>
      <c r="H133" s="47">
        <v>14500</v>
      </c>
      <c r="I133" s="47">
        <v>14500</v>
      </c>
      <c r="J133" s="47">
        <v>14500</v>
      </c>
      <c r="K133" s="47">
        <v>0</v>
      </c>
      <c r="L133" s="47">
        <v>0</v>
      </c>
      <c r="M133" s="73">
        <v>1</v>
      </c>
    </row>
    <row r="134" spans="2:13" ht="14.4" x14ac:dyDescent="0.3">
      <c r="B134" s="11"/>
      <c r="C134" s="27">
        <v>470</v>
      </c>
      <c r="D134" s="27" t="s">
        <v>304</v>
      </c>
      <c r="F134" s="33">
        <v>0</v>
      </c>
      <c r="G134" s="33">
        <v>14500</v>
      </c>
      <c r="H134" s="33">
        <v>14500</v>
      </c>
      <c r="I134" s="33">
        <v>14500</v>
      </c>
      <c r="J134" s="33">
        <v>14500</v>
      </c>
      <c r="K134" s="33">
        <v>0</v>
      </c>
      <c r="L134" s="33">
        <v>0</v>
      </c>
      <c r="M134" s="75">
        <v>1</v>
      </c>
    </row>
    <row r="135" spans="2:13" ht="14.4" x14ac:dyDescent="0.3">
      <c r="B135" s="11"/>
      <c r="M135" s="75"/>
    </row>
    <row r="136" spans="2:13" ht="14.4" x14ac:dyDescent="0.3">
      <c r="B136" s="11" t="s">
        <v>305</v>
      </c>
      <c r="C136" s="28"/>
      <c r="F136" s="47">
        <v>9657772</v>
      </c>
      <c r="G136" s="47">
        <v>881503.91000000027</v>
      </c>
      <c r="H136" s="47">
        <v>10539275.91</v>
      </c>
      <c r="I136" s="47">
        <v>9802101.0299999993</v>
      </c>
      <c r="J136" s="47">
        <v>10037444.5</v>
      </c>
      <c r="K136" s="47">
        <v>-235343.46999999997</v>
      </c>
      <c r="L136" s="47">
        <v>-737174.88000000012</v>
      </c>
      <c r="M136" s="73">
        <v>0.93005450409543355</v>
      </c>
    </row>
    <row r="137" spans="2:13" ht="14.4" x14ac:dyDescent="0.3">
      <c r="B137" s="11"/>
      <c r="C137" s="27">
        <v>480</v>
      </c>
      <c r="D137" s="27" t="s">
        <v>306</v>
      </c>
      <c r="F137" s="68">
        <v>1840490</v>
      </c>
      <c r="G137" s="68">
        <v>-66795.599999999977</v>
      </c>
      <c r="H137" s="68">
        <v>1773694.4</v>
      </c>
      <c r="I137" s="68">
        <v>1194723.55</v>
      </c>
      <c r="J137" s="68">
        <v>1440336.52</v>
      </c>
      <c r="K137" s="68">
        <v>-245612.96999999997</v>
      </c>
      <c r="L137" s="68">
        <v>-578970.84999999986</v>
      </c>
      <c r="M137" s="74">
        <v>0.67357914080351167</v>
      </c>
    </row>
    <row r="138" spans="2:13" ht="14.4" x14ac:dyDescent="0.3">
      <c r="B138" s="11"/>
      <c r="C138" s="27">
        <v>481</v>
      </c>
      <c r="D138" s="27" t="s">
        <v>307</v>
      </c>
      <c r="F138" s="68">
        <v>771500</v>
      </c>
      <c r="G138" s="68">
        <v>62283.180000000008</v>
      </c>
      <c r="H138" s="68">
        <v>833783.18</v>
      </c>
      <c r="I138" s="68">
        <v>679883.93</v>
      </c>
      <c r="J138" s="68">
        <v>677883.93</v>
      </c>
      <c r="K138" s="68">
        <v>2000</v>
      </c>
      <c r="L138" s="68">
        <v>-153899.25000000003</v>
      </c>
      <c r="M138" s="74">
        <v>0.81542053894634814</v>
      </c>
    </row>
    <row r="139" spans="2:13" ht="14.4" x14ac:dyDescent="0.3">
      <c r="B139" s="11"/>
      <c r="D139" s="27">
        <v>48101</v>
      </c>
      <c r="E139" s="1" t="s">
        <v>308</v>
      </c>
      <c r="F139" s="33">
        <v>49700</v>
      </c>
      <c r="G139" s="33">
        <v>4748.07</v>
      </c>
      <c r="H139" s="33">
        <v>54448.07</v>
      </c>
      <c r="I139" s="33">
        <v>36984.69</v>
      </c>
      <c r="J139" s="33">
        <v>36984.69</v>
      </c>
      <c r="K139" s="33">
        <v>0</v>
      </c>
      <c r="L139" s="33">
        <v>-17463.379999999997</v>
      </c>
      <c r="M139" s="75">
        <v>0.67926539912250339</v>
      </c>
    </row>
    <row r="140" spans="2:13" ht="14.4" x14ac:dyDescent="0.3">
      <c r="B140" s="11"/>
      <c r="D140" s="27">
        <v>48102</v>
      </c>
      <c r="E140" s="27" t="s">
        <v>309</v>
      </c>
      <c r="F140" s="33">
        <v>459400</v>
      </c>
      <c r="G140" s="33">
        <v>58111.45</v>
      </c>
      <c r="H140" s="33">
        <v>517511.45</v>
      </c>
      <c r="I140" s="33">
        <v>417245.93</v>
      </c>
      <c r="J140" s="33">
        <v>417245.93</v>
      </c>
      <c r="K140" s="33">
        <v>0</v>
      </c>
      <c r="L140" s="33">
        <v>-100265.52000000002</v>
      </c>
      <c r="M140" s="75">
        <v>0.8062544896349636</v>
      </c>
    </row>
    <row r="141" spans="2:13" ht="14.4" x14ac:dyDescent="0.3">
      <c r="B141" s="11"/>
      <c r="D141" s="27">
        <v>48104</v>
      </c>
      <c r="E141" s="27" t="s">
        <v>310</v>
      </c>
      <c r="F141" s="33">
        <v>0</v>
      </c>
      <c r="G141" s="33">
        <v>19302.86</v>
      </c>
      <c r="H141" s="33">
        <v>19302.86</v>
      </c>
      <c r="I141" s="33">
        <v>15886.45</v>
      </c>
      <c r="J141" s="33">
        <v>13886.45</v>
      </c>
      <c r="K141" s="33">
        <v>2000</v>
      </c>
      <c r="L141" s="33">
        <v>-3416.41</v>
      </c>
      <c r="M141" s="75">
        <v>0.82301016533301286</v>
      </c>
    </row>
    <row r="142" spans="2:13" ht="14.4" x14ac:dyDescent="0.3">
      <c r="B142" s="11"/>
      <c r="D142" s="27">
        <v>48105</v>
      </c>
      <c r="E142" s="27" t="s">
        <v>311</v>
      </c>
      <c r="F142" s="33">
        <v>81400</v>
      </c>
      <c r="G142" s="33">
        <v>-20442</v>
      </c>
      <c r="H142" s="33">
        <v>60958</v>
      </c>
      <c r="I142" s="33">
        <v>28529.06</v>
      </c>
      <c r="J142" s="33">
        <v>28529.06</v>
      </c>
      <c r="K142" s="33">
        <v>0</v>
      </c>
      <c r="L142" s="33">
        <v>-32428.94</v>
      </c>
      <c r="M142" s="75">
        <v>0.4680117457921848</v>
      </c>
    </row>
    <row r="143" spans="2:13" ht="14.4" x14ac:dyDescent="0.3">
      <c r="B143" s="11"/>
      <c r="D143" s="27">
        <v>48106</v>
      </c>
      <c r="E143" s="27" t="s">
        <v>312</v>
      </c>
      <c r="F143" s="33">
        <v>136000</v>
      </c>
      <c r="G143" s="33">
        <v>0</v>
      </c>
      <c r="H143" s="33">
        <v>136000</v>
      </c>
      <c r="I143" s="33">
        <v>135675</v>
      </c>
      <c r="J143" s="33">
        <v>135675</v>
      </c>
      <c r="K143" s="33">
        <v>0</v>
      </c>
      <c r="L143" s="33">
        <v>-325</v>
      </c>
      <c r="M143" s="75">
        <v>0.99761029411764701</v>
      </c>
    </row>
    <row r="144" spans="2:13" ht="14.4" x14ac:dyDescent="0.3">
      <c r="B144" s="11"/>
      <c r="D144" s="27">
        <v>48109</v>
      </c>
      <c r="E144" s="27" t="s">
        <v>313</v>
      </c>
      <c r="F144" s="33">
        <v>45000</v>
      </c>
      <c r="G144" s="33">
        <v>562.79999999999995</v>
      </c>
      <c r="H144" s="33">
        <v>45562.8</v>
      </c>
      <c r="I144" s="33">
        <v>45562.8</v>
      </c>
      <c r="J144" s="33">
        <v>45562.8</v>
      </c>
      <c r="K144" s="33">
        <v>0</v>
      </c>
      <c r="L144" s="33">
        <v>0</v>
      </c>
      <c r="M144" s="75">
        <v>1</v>
      </c>
    </row>
    <row r="145" spans="1:14" ht="14.4" x14ac:dyDescent="0.3">
      <c r="B145" s="11"/>
      <c r="C145" s="27">
        <v>482</v>
      </c>
      <c r="D145" s="27" t="s">
        <v>314</v>
      </c>
      <c r="F145" s="68">
        <v>3578593</v>
      </c>
      <c r="G145" s="68">
        <v>-230274.96</v>
      </c>
      <c r="H145" s="68">
        <v>3348318.04</v>
      </c>
      <c r="I145" s="68">
        <v>3348318.04</v>
      </c>
      <c r="J145" s="68">
        <v>3348318.04</v>
      </c>
      <c r="K145" s="68">
        <v>0</v>
      </c>
      <c r="L145" s="68">
        <v>0</v>
      </c>
      <c r="M145" s="74">
        <v>1</v>
      </c>
    </row>
    <row r="146" spans="1:14" ht="14.4" x14ac:dyDescent="0.3">
      <c r="B146" s="11"/>
      <c r="C146" s="27">
        <v>484</v>
      </c>
      <c r="D146" s="27" t="s">
        <v>315</v>
      </c>
      <c r="F146" s="68">
        <v>3404283</v>
      </c>
      <c r="G146" s="68">
        <v>1109383.6100000001</v>
      </c>
      <c r="H146" s="68">
        <v>4513666.6100000003</v>
      </c>
      <c r="I146" s="68">
        <v>4509361.83</v>
      </c>
      <c r="J146" s="68">
        <v>4501092.33</v>
      </c>
      <c r="K146" s="68">
        <v>8269.5</v>
      </c>
      <c r="L146" s="68">
        <v>-4304.7800000002608</v>
      </c>
      <c r="M146" s="74">
        <v>0.99904627869713214</v>
      </c>
    </row>
    <row r="147" spans="1:14" ht="14.4" x14ac:dyDescent="0.3">
      <c r="B147" s="11"/>
      <c r="C147" s="27">
        <v>485</v>
      </c>
      <c r="D147" t="s">
        <v>316</v>
      </c>
      <c r="F147" s="68">
        <v>62906</v>
      </c>
      <c r="G147" s="68">
        <v>6907.68</v>
      </c>
      <c r="H147" s="68">
        <v>69813.679999999993</v>
      </c>
      <c r="I147" s="68">
        <v>69813.679999999993</v>
      </c>
      <c r="J147" s="68">
        <v>69813.679999999993</v>
      </c>
      <c r="K147" s="68">
        <v>0</v>
      </c>
      <c r="L147" s="68">
        <v>0</v>
      </c>
      <c r="M147" s="74">
        <v>1</v>
      </c>
    </row>
    <row r="148" spans="1:14" ht="14.4" x14ac:dyDescent="0.3">
      <c r="B148" s="11"/>
      <c r="M148" s="75"/>
    </row>
    <row r="149" spans="1:14" ht="27" customHeight="1" x14ac:dyDescent="0.3">
      <c r="A149" s="19" t="s">
        <v>317</v>
      </c>
      <c r="B149" s="21"/>
      <c r="C149" s="31"/>
      <c r="D149" s="31"/>
      <c r="E149" s="19"/>
      <c r="F149" s="43">
        <v>10729883</v>
      </c>
      <c r="G149" s="43">
        <v>970417.9700000002</v>
      </c>
      <c r="H149" s="43">
        <v>11700300.969999999</v>
      </c>
      <c r="I149" s="43">
        <v>10544373.939999999</v>
      </c>
      <c r="J149" s="43">
        <v>10777717.41</v>
      </c>
      <c r="K149" s="43">
        <v>-233343.46999999997</v>
      </c>
      <c r="L149" s="43">
        <v>-1155927.0300000003</v>
      </c>
      <c r="M149" s="76">
        <v>0.90120535933529922</v>
      </c>
    </row>
    <row r="150" spans="1:14" ht="12.75" customHeight="1" x14ac:dyDescent="0.3">
      <c r="E150" s="4"/>
      <c r="F150" s="71"/>
      <c r="G150" s="71"/>
      <c r="H150" s="71"/>
      <c r="I150" s="71"/>
      <c r="J150" s="71"/>
      <c r="K150" s="71"/>
      <c r="L150" s="71"/>
      <c r="M150" s="77"/>
      <c r="N150" s="45"/>
    </row>
    <row r="151" spans="1:14" ht="12.75" customHeight="1" x14ac:dyDescent="0.3">
      <c r="A151" s="9" t="s">
        <v>132</v>
      </c>
      <c r="B151" s="9" t="s">
        <v>318</v>
      </c>
      <c r="N151" s="3"/>
    </row>
    <row r="152" spans="1:14" ht="12.75" customHeight="1" x14ac:dyDescent="0.3">
      <c r="M152" s="75"/>
    </row>
    <row r="153" spans="1:14" ht="12.75" customHeight="1" x14ac:dyDescent="0.3">
      <c r="B153" s="11" t="s">
        <v>319</v>
      </c>
      <c r="C153" s="28"/>
      <c r="F153" s="47">
        <v>7079629</v>
      </c>
      <c r="G153" s="47">
        <v>11068912.809999999</v>
      </c>
      <c r="H153" s="47">
        <v>18148541.809999999</v>
      </c>
      <c r="I153" s="47">
        <v>8541019.5500000007</v>
      </c>
      <c r="J153" s="47">
        <v>8298871.4100000001</v>
      </c>
      <c r="K153" s="47">
        <v>242148.1400000006</v>
      </c>
      <c r="L153" s="47">
        <v>-9607522.2599999979</v>
      </c>
      <c r="M153" s="73">
        <v>0.47061739942620773</v>
      </c>
    </row>
    <row r="154" spans="1:14" ht="12.75" customHeight="1" x14ac:dyDescent="0.3">
      <c r="B154" s="17"/>
      <c r="M154" s="75"/>
    </row>
    <row r="155" spans="1:14" ht="12.75" customHeight="1" x14ac:dyDescent="0.3">
      <c r="B155" s="11" t="s">
        <v>320</v>
      </c>
      <c r="C155" s="28"/>
      <c r="F155" s="47">
        <v>2655696</v>
      </c>
      <c r="G155" s="47">
        <v>5675275.5200000005</v>
      </c>
      <c r="H155" s="47">
        <v>8330971.5200000005</v>
      </c>
      <c r="I155" s="47">
        <v>3904511.76</v>
      </c>
      <c r="J155" s="47">
        <v>3732133.1799999997</v>
      </c>
      <c r="K155" s="47">
        <v>172378.58000000007</v>
      </c>
      <c r="L155" s="47">
        <v>-4426459.7600000007</v>
      </c>
      <c r="M155" s="73">
        <v>0.46867424172877253</v>
      </c>
    </row>
    <row r="156" spans="1:14" ht="12.75" customHeight="1" x14ac:dyDescent="0.3">
      <c r="B156" s="11"/>
      <c r="C156" s="28"/>
      <c r="M156" s="75"/>
    </row>
    <row r="157" spans="1:14" ht="12.75" customHeight="1" x14ac:dyDescent="0.3">
      <c r="B157" s="11" t="s">
        <v>321</v>
      </c>
      <c r="C157" s="28"/>
      <c r="F157" s="47">
        <v>7138814</v>
      </c>
      <c r="G157" s="47">
        <v>1762271.1799999997</v>
      </c>
      <c r="H157" s="47">
        <v>8901085.1799999997</v>
      </c>
      <c r="I157" s="47">
        <v>6455870.5500000007</v>
      </c>
      <c r="J157" s="47">
        <v>6222976.5200000014</v>
      </c>
      <c r="K157" s="47">
        <v>232894.02999999933</v>
      </c>
      <c r="L157" s="47">
        <v>-2445214.629999999</v>
      </c>
      <c r="M157" s="73">
        <v>0.72529027859499717</v>
      </c>
    </row>
    <row r="158" spans="1:14" ht="12.75" customHeight="1" x14ac:dyDescent="0.3">
      <c r="B158" s="17"/>
      <c r="E158" s="46"/>
      <c r="M158" s="75"/>
    </row>
    <row r="159" spans="1:14" ht="14.4" x14ac:dyDescent="0.3">
      <c r="B159" s="11" t="s">
        <v>322</v>
      </c>
      <c r="C159" s="28"/>
      <c r="F159" s="47">
        <v>46857614.000000007</v>
      </c>
      <c r="G159" s="47">
        <v>51012422.119999997</v>
      </c>
      <c r="H159" s="47">
        <v>97870036.120000005</v>
      </c>
      <c r="I159" s="47">
        <v>37762431.639999993</v>
      </c>
      <c r="J159" s="47">
        <v>36997317.090000004</v>
      </c>
      <c r="K159" s="47">
        <v>765114.54999999516</v>
      </c>
      <c r="L159" s="47">
        <v>-60107604.480000004</v>
      </c>
      <c r="M159" s="73">
        <v>0.38584262494497168</v>
      </c>
    </row>
    <row r="160" spans="1:14" ht="14.4" x14ac:dyDescent="0.3">
      <c r="B160" s="17"/>
      <c r="C160" s="27">
        <v>641</v>
      </c>
      <c r="D160" s="27" t="s">
        <v>323</v>
      </c>
      <c r="E160" s="11"/>
      <c r="F160" s="33">
        <v>32578729</v>
      </c>
      <c r="G160" s="33">
        <v>5278915.5</v>
      </c>
      <c r="H160" s="33">
        <v>37857644.5</v>
      </c>
      <c r="I160" s="33">
        <v>25924564.129999999</v>
      </c>
      <c r="J160" s="33">
        <v>25445090.400000002</v>
      </c>
      <c r="K160" s="33">
        <v>479473.72999999672</v>
      </c>
      <c r="L160" s="33">
        <v>-11933080.370000001</v>
      </c>
      <c r="M160" s="75">
        <v>0.68479073308430483</v>
      </c>
    </row>
    <row r="161" spans="1:13" ht="14.4" x14ac:dyDescent="0.3">
      <c r="B161" s="17"/>
      <c r="C161" s="27">
        <v>642</v>
      </c>
      <c r="D161" s="27" t="s">
        <v>324</v>
      </c>
      <c r="F161" s="33">
        <v>11312729.000000006</v>
      </c>
      <c r="G161" s="33">
        <v>44990588.549999997</v>
      </c>
      <c r="H161" s="33">
        <v>56303317.550000004</v>
      </c>
      <c r="I161" s="33">
        <v>8998909.3199999984</v>
      </c>
      <c r="J161" s="33">
        <v>8798017.3599999994</v>
      </c>
      <c r="K161" s="33">
        <v>200891.95999999903</v>
      </c>
      <c r="L161" s="33">
        <v>-47304408.230000004</v>
      </c>
      <c r="M161" s="75">
        <v>0.15982911330240074</v>
      </c>
    </row>
    <row r="162" spans="1:13" ht="12.75" customHeight="1" x14ac:dyDescent="0.3">
      <c r="C162" s="27">
        <v>644</v>
      </c>
      <c r="D162" s="27" t="s">
        <v>325</v>
      </c>
      <c r="F162" s="33">
        <v>1562554</v>
      </c>
      <c r="G162" s="33">
        <v>19708.439999999999</v>
      </c>
      <c r="H162" s="33">
        <v>1582262.44</v>
      </c>
      <c r="I162" s="33">
        <v>712463.11</v>
      </c>
      <c r="J162" s="33">
        <v>712463.11</v>
      </c>
      <c r="K162" s="33">
        <v>0</v>
      </c>
      <c r="L162" s="33">
        <v>-869799.33</v>
      </c>
      <c r="M162" s="75">
        <v>0.45028125043529443</v>
      </c>
    </row>
    <row r="163" spans="1:13" ht="14.4" x14ac:dyDescent="0.3">
      <c r="C163" s="13">
        <v>646</v>
      </c>
      <c r="D163" s="27" t="s">
        <v>326</v>
      </c>
      <c r="F163" s="33">
        <v>1403602</v>
      </c>
      <c r="G163" s="33">
        <v>723209.62999999989</v>
      </c>
      <c r="H163" s="33">
        <v>2126811.63</v>
      </c>
      <c r="I163" s="33">
        <v>2126495.0799999996</v>
      </c>
      <c r="J163" s="33">
        <v>2041746.2200000002</v>
      </c>
      <c r="K163" s="33">
        <v>84748.859999999404</v>
      </c>
      <c r="L163" s="33">
        <v>-316.5500000002794</v>
      </c>
      <c r="M163" s="75">
        <v>0.99985116218308423</v>
      </c>
    </row>
    <row r="164" spans="1:13" ht="12.75" customHeight="1" x14ac:dyDescent="0.3">
      <c r="M164" s="75"/>
    </row>
    <row r="165" spans="1:13" ht="27" customHeight="1" x14ac:dyDescent="0.3">
      <c r="A165" s="19" t="s">
        <v>138</v>
      </c>
      <c r="B165" s="21"/>
      <c r="C165" s="44"/>
      <c r="D165" s="44"/>
      <c r="E165" s="21"/>
      <c r="F165" s="43">
        <v>63731753.000000007</v>
      </c>
      <c r="G165" s="43">
        <v>69518881.629999995</v>
      </c>
      <c r="H165" s="43">
        <v>133250634.63000001</v>
      </c>
      <c r="I165" s="43">
        <v>56663833.5</v>
      </c>
      <c r="J165" s="43">
        <v>55251298.200000003</v>
      </c>
      <c r="K165" s="43">
        <v>1412535.2999999952</v>
      </c>
      <c r="L165" s="43">
        <v>-76586801.129999995</v>
      </c>
      <c r="M165" s="76">
        <v>0.42524250377748463</v>
      </c>
    </row>
    <row r="167" spans="1:13" ht="12.75" customHeight="1" x14ac:dyDescent="0.3">
      <c r="A167" s="9" t="s">
        <v>139</v>
      </c>
      <c r="B167" s="9" t="s">
        <v>140</v>
      </c>
    </row>
    <row r="169" spans="1:13" ht="12.75" customHeight="1" x14ac:dyDescent="0.3">
      <c r="B169" s="11" t="s">
        <v>327</v>
      </c>
      <c r="C169" s="28"/>
      <c r="F169" s="47">
        <v>0</v>
      </c>
      <c r="G169" s="47">
        <v>11000</v>
      </c>
      <c r="H169" s="47">
        <v>11000</v>
      </c>
      <c r="I169" s="47">
        <v>11000</v>
      </c>
      <c r="J169" s="47">
        <v>11000</v>
      </c>
      <c r="K169" s="47">
        <v>0</v>
      </c>
      <c r="L169" s="47">
        <v>0</v>
      </c>
      <c r="M169" s="73">
        <v>1</v>
      </c>
    </row>
    <row r="170" spans="1:13" ht="12.75" customHeight="1" x14ac:dyDescent="0.3">
      <c r="C170" s="27">
        <v>740</v>
      </c>
      <c r="D170" s="27" t="s">
        <v>328</v>
      </c>
      <c r="F170" s="33">
        <v>0</v>
      </c>
      <c r="G170" s="33">
        <v>11000</v>
      </c>
      <c r="H170" s="33">
        <v>11000</v>
      </c>
      <c r="I170" s="33">
        <v>11000</v>
      </c>
      <c r="J170" s="33">
        <v>11000</v>
      </c>
      <c r="K170" s="33">
        <v>0</v>
      </c>
      <c r="L170" s="33">
        <v>0</v>
      </c>
      <c r="M170" s="75">
        <v>1</v>
      </c>
    </row>
    <row r="172" spans="1:13" ht="12.75" customHeight="1" x14ac:dyDescent="0.3">
      <c r="B172" s="11" t="s">
        <v>329</v>
      </c>
      <c r="F172" s="47">
        <v>0</v>
      </c>
      <c r="G172" s="47">
        <v>229075.36</v>
      </c>
      <c r="H172" s="47">
        <v>229075.36</v>
      </c>
      <c r="I172" s="47">
        <v>229075.36</v>
      </c>
      <c r="J172" s="47">
        <v>229075.36</v>
      </c>
      <c r="K172" s="47">
        <v>0</v>
      </c>
      <c r="L172" s="47">
        <v>0</v>
      </c>
      <c r="M172" s="73">
        <v>1</v>
      </c>
    </row>
    <row r="173" spans="1:13" ht="12.75" customHeight="1" x14ac:dyDescent="0.3">
      <c r="C173" s="27" t="s">
        <v>330</v>
      </c>
      <c r="F173" s="33">
        <v>0</v>
      </c>
      <c r="G173" s="33">
        <v>229075.36</v>
      </c>
      <c r="H173" s="33">
        <v>229075.36</v>
      </c>
      <c r="I173" s="33">
        <v>229075.36</v>
      </c>
      <c r="J173" s="33">
        <v>229075.36</v>
      </c>
      <c r="K173" s="33">
        <v>0</v>
      </c>
      <c r="L173" s="33">
        <v>0</v>
      </c>
      <c r="M173" s="75">
        <v>1</v>
      </c>
    </row>
    <row r="174" spans="1:13" ht="12.75" customHeight="1" x14ac:dyDescent="0.3">
      <c r="M174" s="75"/>
    </row>
    <row r="175" spans="1:13" ht="12.75" customHeight="1" x14ac:dyDescent="0.3">
      <c r="B175" s="11" t="s">
        <v>331</v>
      </c>
      <c r="F175" s="47">
        <v>0</v>
      </c>
      <c r="G175" s="47">
        <v>17200</v>
      </c>
      <c r="H175" s="47">
        <v>17200</v>
      </c>
      <c r="I175" s="47">
        <v>17200</v>
      </c>
      <c r="J175" s="47">
        <v>17200</v>
      </c>
      <c r="K175" s="47">
        <v>0</v>
      </c>
      <c r="L175" s="47">
        <v>0</v>
      </c>
      <c r="M175" s="73">
        <v>1</v>
      </c>
    </row>
    <row r="176" spans="1:13" ht="12.75" customHeight="1" x14ac:dyDescent="0.3">
      <c r="B176" s="11"/>
      <c r="C176" s="27" t="s">
        <v>332</v>
      </c>
      <c r="F176" s="33">
        <v>0</v>
      </c>
      <c r="G176" s="33">
        <v>17200</v>
      </c>
      <c r="H176" s="33">
        <v>17200</v>
      </c>
      <c r="I176" s="33">
        <v>17200</v>
      </c>
      <c r="J176" s="33">
        <v>17200</v>
      </c>
      <c r="K176" s="33">
        <v>0</v>
      </c>
      <c r="L176" s="33">
        <v>0</v>
      </c>
      <c r="M176" s="75">
        <v>1</v>
      </c>
    </row>
    <row r="177" spans="1:13" ht="12.75" customHeight="1" x14ac:dyDescent="0.3">
      <c r="B177" s="11"/>
      <c r="M177" s="75"/>
    </row>
    <row r="178" spans="1:13" ht="27" customHeight="1" x14ac:dyDescent="0.3">
      <c r="A178" s="19" t="s">
        <v>172</v>
      </c>
      <c r="B178" s="21"/>
      <c r="C178" s="31"/>
      <c r="D178" s="31"/>
      <c r="E178" s="19"/>
      <c r="F178" s="43">
        <v>0</v>
      </c>
      <c r="G178" s="43">
        <v>257275.36</v>
      </c>
      <c r="H178" s="43">
        <v>257275.36</v>
      </c>
      <c r="I178" s="43">
        <v>257275.36</v>
      </c>
      <c r="J178" s="43">
        <v>257275.36</v>
      </c>
      <c r="K178" s="43">
        <v>0</v>
      </c>
      <c r="L178" s="43">
        <v>0</v>
      </c>
      <c r="M178" s="76">
        <v>1</v>
      </c>
    </row>
    <row r="179" spans="1:13" ht="12.75" customHeight="1" x14ac:dyDescent="0.3">
      <c r="C179" s="1"/>
      <c r="D179" s="1"/>
    </row>
    <row r="181" spans="1:13" ht="14.4" x14ac:dyDescent="0.3">
      <c r="A181" s="9" t="s">
        <v>186</v>
      </c>
      <c r="B181" s="9" t="s">
        <v>187</v>
      </c>
      <c r="M181" s="75"/>
    </row>
    <row r="182" spans="1:13" ht="12.75" customHeight="1" x14ac:dyDescent="0.3">
      <c r="M182" s="75"/>
    </row>
    <row r="183" spans="1:13" ht="12.75" customHeight="1" x14ac:dyDescent="0.3">
      <c r="B183" s="11" t="s">
        <v>333</v>
      </c>
      <c r="C183" s="28"/>
      <c r="F183" s="47">
        <v>62937</v>
      </c>
      <c r="G183" s="47">
        <v>7933035.1100000003</v>
      </c>
      <c r="H183" s="47">
        <v>7995972.1100000003</v>
      </c>
      <c r="I183" s="47">
        <v>7995971.6600000001</v>
      </c>
      <c r="J183" s="47">
        <v>7995971.6600000001</v>
      </c>
      <c r="K183" s="47">
        <v>0</v>
      </c>
      <c r="L183" s="47">
        <v>-0.45000000018626451</v>
      </c>
      <c r="M183" s="73">
        <v>0.99999994372166456</v>
      </c>
    </row>
    <row r="184" spans="1:13" ht="12.75" customHeight="1" x14ac:dyDescent="0.3">
      <c r="C184" s="27">
        <v>911</v>
      </c>
      <c r="D184" s="27" t="s">
        <v>334</v>
      </c>
      <c r="F184" s="33">
        <v>62937</v>
      </c>
      <c r="G184" s="33">
        <v>7933035.1100000003</v>
      </c>
      <c r="H184" s="33">
        <v>7995972.1100000003</v>
      </c>
      <c r="I184" s="33">
        <v>7995971.6600000001</v>
      </c>
      <c r="J184" s="33">
        <v>7995971.6600000001</v>
      </c>
      <c r="K184" s="33">
        <v>0</v>
      </c>
      <c r="L184" s="33">
        <v>-0.45000000018626451</v>
      </c>
      <c r="M184" s="75">
        <v>0.99999994372166456</v>
      </c>
    </row>
    <row r="185" spans="1:13" ht="12.75" customHeight="1" x14ac:dyDescent="0.3">
      <c r="M185" s="75"/>
    </row>
    <row r="186" spans="1:13" ht="27" customHeight="1" x14ac:dyDescent="0.3">
      <c r="A186" s="19" t="s">
        <v>195</v>
      </c>
      <c r="B186" s="21"/>
      <c r="C186" s="31"/>
      <c r="D186" s="31"/>
      <c r="E186" s="19"/>
      <c r="F186" s="43">
        <v>62937</v>
      </c>
      <c r="G186" s="43">
        <v>7933035.1100000003</v>
      </c>
      <c r="H186" s="43">
        <v>7995972.1100000003</v>
      </c>
      <c r="I186" s="43">
        <v>7995971.6600000001</v>
      </c>
      <c r="J186" s="43">
        <v>7995971.6600000001</v>
      </c>
      <c r="K186" s="43">
        <v>0</v>
      </c>
      <c r="L186" s="43">
        <v>-0.45000000018626451</v>
      </c>
      <c r="M186" s="76">
        <v>0.99999994372166456</v>
      </c>
    </row>
    <row r="187" spans="1:13" ht="14.4" x14ac:dyDescent="0.3">
      <c r="A187" s="4"/>
      <c r="B187" s="4"/>
      <c r="C187" s="48"/>
      <c r="D187" s="48"/>
      <c r="E187" s="4"/>
      <c r="F187" s="71"/>
      <c r="G187" s="71"/>
      <c r="H187" s="71"/>
      <c r="I187" s="71"/>
      <c r="J187" s="71"/>
      <c r="K187" s="71"/>
      <c r="L187" s="71"/>
      <c r="M187" s="78"/>
    </row>
    <row r="188" spans="1:13" ht="49.5" customHeight="1" x14ac:dyDescent="0.3">
      <c r="A188" s="19" t="s">
        <v>335</v>
      </c>
      <c r="B188" s="20"/>
      <c r="C188" s="49"/>
      <c r="D188" s="49"/>
      <c r="E188" s="20"/>
      <c r="F188" s="43">
        <v>408950212</v>
      </c>
      <c r="G188" s="43">
        <v>162005533.09</v>
      </c>
      <c r="H188" s="43">
        <v>570955745.09000003</v>
      </c>
      <c r="I188" s="43">
        <v>400300638.26999998</v>
      </c>
      <c r="J188" s="43">
        <v>393808272.31000006</v>
      </c>
      <c r="K188" s="43">
        <v>6492365.9599999944</v>
      </c>
      <c r="L188" s="43">
        <v>-170655106.81999999</v>
      </c>
      <c r="M188" s="76">
        <v>0.70110624459501747</v>
      </c>
    </row>
    <row r="190" spans="1:13" ht="12.75" customHeight="1" x14ac:dyDescent="0.3">
      <c r="C190" s="1"/>
      <c r="D190" s="1"/>
    </row>
    <row r="191" spans="1:13" ht="12.75" customHeight="1" x14ac:dyDescent="0.3">
      <c r="C191" s="1"/>
      <c r="D191" s="1"/>
    </row>
    <row r="192" spans="1:13" ht="12.75" customHeight="1" x14ac:dyDescent="0.3">
      <c r="C192" s="1"/>
      <c r="D192" s="1"/>
    </row>
    <row r="193" spans="3:4" ht="12.75" customHeight="1" x14ac:dyDescent="0.3">
      <c r="C193" s="1"/>
      <c r="D193" s="1"/>
    </row>
  </sheetData>
  <mergeCells count="2">
    <mergeCell ref="F3:M3"/>
    <mergeCell ref="A4:B4"/>
  </mergeCells>
  <conditionalFormatting sqref="M1:M3 M5:M1048576">
    <cfRule type="cellIs" dxfId="0" priority="2" operator="notBetween">
      <formula>0%</formula>
      <formula>100%</formula>
    </cfRule>
  </conditionalFormatting>
  <printOptions horizontalCentered="1"/>
  <pageMargins left="0.43307086614173229" right="0.55118110236220474" top="0.35433070866141736" bottom="0.15748031496062992" header="0.19685039370078741" footer="0.15748031496062992"/>
  <pageSetup paperSize="9" scale="65" orientation="landscape" r:id="rId1"/>
  <headerFooter alignWithMargins="0">
    <oddFooter>&amp;R&amp;"Calibri,Normal"&amp;11Actualitzat a &amp;D</oddFooter>
  </headerFooter>
  <rowBreaks count="3" manualBreakCount="3">
    <brk id="44" max="16383" man="1"/>
    <brk id="104" max="16383" man="1"/>
    <brk id="14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343D018995924AA519A2847E1AF797" ma:contentTypeVersion="17" ma:contentTypeDescription="Crea un document nou" ma:contentTypeScope="" ma:versionID="59b829f41b07b581b8f8bac0cedfbc1f">
  <xsd:schema xmlns:xsd="http://www.w3.org/2001/XMLSchema" xmlns:xs="http://www.w3.org/2001/XMLSchema" xmlns:p="http://schemas.microsoft.com/office/2006/metadata/properties" xmlns:ns2="ee1f67ce-da88-4dfb-a650-0f0da831f464" xmlns:ns3="c0983f89-a1cb-4442-b4b9-3c8b9e162bd0" targetNamespace="http://schemas.microsoft.com/office/2006/metadata/properties" ma:root="true" ma:fieldsID="94e4a82d8c3cced668c34dce2ff30e9b" ns2:_="" ns3:_="">
    <xsd:import namespace="ee1f67ce-da88-4dfb-a650-0f0da831f464"/>
    <xsd:import namespace="c0983f89-a1cb-4442-b4b9-3c8b9e162b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1f67ce-da88-4dfb-a650-0f0da831f4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983f89-a1cb-4442-b4b9-3c8b9e162bd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90f72d4-ddfc-4b6c-b761-d24ad6d64ddd}" ma:internalName="TaxCatchAll" ma:showField="CatchAllData" ma:web="c0983f89-a1cb-4442-b4b9-3c8b9e162b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e1f67ce-da88-4dfb-a650-0f0da831f464">
      <Terms xmlns="http://schemas.microsoft.com/office/infopath/2007/PartnerControls"/>
    </lcf76f155ced4ddcb4097134ff3c332f>
    <TaxCatchAll xmlns="c0983f89-a1cb-4442-b4b9-3c8b9e162bd0" xsi:nil="true"/>
  </documentManagement>
</p:properties>
</file>

<file path=customXml/itemProps1.xml><?xml version="1.0" encoding="utf-8"?>
<ds:datastoreItem xmlns:ds="http://schemas.openxmlformats.org/officeDocument/2006/customXml" ds:itemID="{0A8839CF-A342-42BB-B62B-2198E98B19CF}"/>
</file>

<file path=customXml/itemProps2.xml><?xml version="1.0" encoding="utf-8"?>
<ds:datastoreItem xmlns:ds="http://schemas.openxmlformats.org/officeDocument/2006/customXml" ds:itemID="{89F632A9-CF41-4D4D-82BB-E9821A976183}"/>
</file>

<file path=customXml/itemProps3.xml><?xml version="1.0" encoding="utf-8"?>
<ds:datastoreItem xmlns:ds="http://schemas.openxmlformats.org/officeDocument/2006/customXml" ds:itemID="{3B42FD83-ADC9-4C9D-9472-7B3D5E4D86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2</vt:i4>
      </vt:variant>
    </vt:vector>
  </HeadingPairs>
  <TitlesOfParts>
    <vt:vector size="4" baseType="lpstr">
      <vt:lpstr>ESTAT INGRESSOS TRIMESTRAL</vt:lpstr>
      <vt:lpstr>ESTATS PRESENTACIÓ</vt:lpstr>
      <vt:lpstr>'ESTAT INGRESSOS TRIMESTRAL'!Títols_per_imprimir</vt:lpstr>
      <vt:lpstr>'ESTATS PRESENTACIÓ'!Títols_per_imprimir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Ester Yllanes Visa</dc:creator>
  <cp:lastModifiedBy>Ester Yllanes Visa</cp:lastModifiedBy>
  <cp:lastPrinted>2025-01-15T11:13:09Z</cp:lastPrinted>
  <dcterms:created xsi:type="dcterms:W3CDTF">2025-01-15T10:36:10Z</dcterms:created>
  <dcterms:modified xsi:type="dcterms:W3CDTF">2025-01-15T11:13:10Z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0x01010072343D018995924AA519A2847E1AF797</vt:lpwstr>
  </property>
</Properties>
</file>