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12015" activeTab="0"/>
  </bookViews>
  <sheets>
    <sheet name="Evolució TC per estudiant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<sst xmlns="http://schemas.openxmlformats.org/spreadsheetml/2006/main" count="24" uniqueCount="18">
  <si>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Evolució de les transferències corrents, de la liquidació </t>
  </si>
  <si>
    <t>pressupostària, per estudiant</t>
  </si>
  <si>
    <t>Transferències corrents (Milers d'Euros)</t>
  </si>
  <si>
    <t>Transferències corrents /</t>
  </si>
  <si>
    <t>liquidació pressupostària</t>
  </si>
  <si>
    <t>nombre alumnes</t>
  </si>
  <si>
    <t>Milers D'Euros</t>
  </si>
  <si>
    <t>Nombre</t>
  </si>
  <si>
    <t>Euros</t>
  </si>
  <si>
    <t>Any</t>
  </si>
  <si>
    <t>corrents</t>
  </si>
  <si>
    <t>constants</t>
  </si>
  <si>
    <t>d'alumnes</t>
  </si>
  <si>
    <t>( a )</t>
  </si>
  <si>
    <t>( b )</t>
  </si>
  <si>
    <t>( c )</t>
  </si>
  <si>
    <t>( a ) Base 2006 = 100</t>
  </si>
  <si>
    <t xml:space="preserve">( c ) El nombre d'alumnes son a temps complet i no inclou el tercer cicle, ni el postgrau ni els centres adscrits.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</si>
</sst>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P_t_s_-;\-* #,##0\ _P_t_s_-;_-* &quot;-&quot;\ _P_t_s_-;_-@_-"/>
    <numFmt numFmtId="167" formatCode="#,##0.0"/>
    <numFmt numFmtId="168" formatCode="_-* #,##0.0\ _P_t_s_-;\-* #,##0.0\ _P_t_s_-;_-* &quot;-&quot;\ _P_t_s_-;_-@_-"/>
    <numFmt numFmtId="169" formatCode="#,##0.0\ \ "/>
    <numFmt numFmtId="170" formatCode="_-* #,##0.0\ _€_-;\-* #,##0.0\ _€_-;_-* &quot;-&quot;?\ _€_-;_-@_-"/>
    <numFmt numFmtId="171" formatCode="_-* #,##0.00\ _P_t_s_-;\-* #,##0.00\ _P_t_s_-;_-* &quot;-&quot;??\ _P_t_s_-;_-@_-"/>
    <numFmt numFmtId="172" formatCode="0_ ;\-0\ "/>
    <numFmt numFmtId="173" formatCode="_-* #,##0.00000\ _P_t_s_-;\-* #,##0.00000\ _P_t_s_-;_-* &quot;-&quot;\ _P_t_s_-;_-@_-"/>
    <numFmt numFmtId="174" formatCode="_-* #,##0.00\ [$€]_-;\-* #,##0.00\ [$€]_-;_-* &quot;-&quot;??\ [$€]_-;_-@_-"/>
    <numFmt numFmtId="175" formatCode="#,##0.000"/>
    <numFmt numFmtId="176" formatCode="#,##0.0000"/>
    <numFmt numFmtId="177" formatCode="#,##0.00000"/>
    <numFmt numFmtId="178" formatCode="_-* #,##0.0\ _€_-;\-* #,##0.0\ _€_-;_-* &quot;-&quot;??\ _€_-;_-@_-"/>
    <numFmt numFmtId="179" formatCode="_-* #,##0.00\ _P_t_s_-;\-* #,##0.00\ _P_t_s_-;_-* &quot;-&quot;\ _P_t_s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i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27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7" borderId="1" applyNumberFormat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6" fontId="23" fillId="0" borderId="0" xfId="53" applyFont="1" applyFill="1" applyBorder="1" applyAlignment="1">
      <alignment/>
    </xf>
    <xf numFmtId="166" fontId="23" fillId="0" borderId="0" xfId="53" applyFont="1" applyBorder="1" applyAlignment="1">
      <alignment/>
    </xf>
    <xf numFmtId="166" fontId="23" fillId="0" borderId="0" xfId="53" applyFont="1" applyBorder="1" applyAlignment="1">
      <alignment horizontal="center"/>
    </xf>
    <xf numFmtId="0" fontId="25" fillId="0" borderId="0" xfId="0" applyFont="1" applyAlignment="1">
      <alignment/>
    </xf>
    <xf numFmtId="166" fontId="0" fillId="0" borderId="0" xfId="0" applyNumberFormat="1" applyAlignment="1">
      <alignment/>
    </xf>
    <xf numFmtId="166" fontId="23" fillId="0" borderId="0" xfId="53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173" fontId="2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71" fontId="0" fillId="0" borderId="0" xfId="54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[0]_Memòria curs 2006-2007 (OK)" xfId="53"/>
    <cellStyle name="Millares_Memòria curs 2006-2007 (OK)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F47" sqref="F47"/>
    </sheetView>
  </sheetViews>
  <sheetFormatPr defaultColWidth="11.421875" defaultRowHeight="12.75"/>
  <cols>
    <col min="1" max="1" width="2.421875" style="0" customWidth="1"/>
    <col min="2" max="2" width="2.00390625" style="0" customWidth="1"/>
    <col min="3" max="3" width="9.8515625" style="0" customWidth="1"/>
    <col min="4" max="4" width="18.00390625" style="0" customWidth="1"/>
    <col min="5" max="5" width="17.8515625" style="0" customWidth="1"/>
    <col min="6" max="6" width="13.421875" style="41" customWidth="1"/>
    <col min="7" max="7" width="15.140625" style="0" customWidth="1"/>
    <col min="8" max="8" width="16.421875" style="0" customWidth="1"/>
    <col min="9" max="9" width="4.140625" style="0" customWidth="1"/>
    <col min="10" max="10" width="5.140625" style="0" customWidth="1"/>
  </cols>
  <sheetData>
    <row r="1" spans="1:10" ht="12.75">
      <c r="A1" s="1"/>
      <c r="B1" s="2"/>
      <c r="C1" s="2"/>
      <c r="D1" s="2"/>
      <c r="E1" s="2"/>
      <c r="F1" s="3"/>
      <c r="G1" s="2"/>
      <c r="H1" s="2"/>
      <c r="I1" s="4"/>
      <c r="J1" s="4"/>
    </row>
    <row r="2" spans="1:10" ht="20.25">
      <c r="A2" s="1"/>
      <c r="B2" s="5" t="s">
        <v>0</v>
      </c>
      <c r="C2" s="2"/>
      <c r="D2" s="2"/>
      <c r="E2" s="2"/>
      <c r="F2" s="3"/>
      <c r="G2" s="2"/>
      <c r="H2" s="2"/>
      <c r="I2" s="4"/>
      <c r="J2" s="4"/>
    </row>
    <row r="3" spans="1:10" ht="20.25">
      <c r="A3" s="1"/>
      <c r="B3" s="5" t="s">
        <v>1</v>
      </c>
      <c r="C3" s="2"/>
      <c r="D3" s="2"/>
      <c r="E3" s="2"/>
      <c r="F3" s="3"/>
      <c r="G3" s="2"/>
      <c r="H3" s="2"/>
      <c r="I3" s="4"/>
      <c r="J3" s="4"/>
    </row>
    <row r="4" spans="1:10" ht="15">
      <c r="A4" s="1"/>
      <c r="B4" s="6"/>
      <c r="C4" s="2"/>
      <c r="D4" s="2"/>
      <c r="E4" s="2"/>
      <c r="F4" s="3"/>
      <c r="G4" s="2"/>
      <c r="H4" s="2"/>
      <c r="I4" s="4"/>
      <c r="J4" s="4"/>
    </row>
    <row r="5" spans="1:10" ht="14.25">
      <c r="A5" s="1"/>
      <c r="B5" s="7"/>
      <c r="C5" s="8"/>
      <c r="D5" s="8"/>
      <c r="E5" s="8"/>
      <c r="F5" s="9"/>
      <c r="G5" s="8"/>
      <c r="H5" s="8"/>
      <c r="I5" s="10"/>
      <c r="J5" s="10"/>
    </row>
    <row r="6" spans="1:10" ht="16.5">
      <c r="A6" s="11"/>
      <c r="B6" s="12"/>
      <c r="C6" s="13" t="s">
        <v>2</v>
      </c>
      <c r="D6" s="14"/>
      <c r="E6" s="14"/>
      <c r="F6" s="14"/>
      <c r="G6" s="14" t="s">
        <v>3</v>
      </c>
      <c r="H6" s="14"/>
      <c r="I6" s="15"/>
      <c r="J6" s="16"/>
    </row>
    <row r="7" spans="1:10" ht="16.5">
      <c r="A7" s="17"/>
      <c r="B7" s="18"/>
      <c r="C7" s="18"/>
      <c r="D7" s="19" t="s">
        <v>4</v>
      </c>
      <c r="E7" s="19"/>
      <c r="F7" s="20"/>
      <c r="G7" s="19" t="s">
        <v>5</v>
      </c>
      <c r="H7" s="19"/>
      <c r="I7" s="21"/>
      <c r="J7" s="22"/>
    </row>
    <row r="8" spans="1:10" ht="16.5">
      <c r="A8" s="23"/>
      <c r="B8" s="24"/>
      <c r="C8" s="14"/>
      <c r="D8" s="25" t="s">
        <v>6</v>
      </c>
      <c r="E8" s="25" t="s">
        <v>6</v>
      </c>
      <c r="F8" s="25" t="s">
        <v>7</v>
      </c>
      <c r="G8" s="25" t="s">
        <v>8</v>
      </c>
      <c r="H8" s="25" t="s">
        <v>8</v>
      </c>
      <c r="I8" s="16"/>
      <c r="J8" s="16"/>
    </row>
    <row r="9" spans="1:10" ht="16.5">
      <c r="A9" s="23"/>
      <c r="B9" s="23"/>
      <c r="C9" s="25" t="s">
        <v>9</v>
      </c>
      <c r="D9" s="25" t="s">
        <v>10</v>
      </c>
      <c r="E9" s="25" t="s">
        <v>11</v>
      </c>
      <c r="F9" s="25" t="s">
        <v>12</v>
      </c>
      <c r="G9" s="25" t="s">
        <v>10</v>
      </c>
      <c r="H9" s="25" t="s">
        <v>11</v>
      </c>
      <c r="I9" s="16"/>
      <c r="J9" s="16"/>
    </row>
    <row r="10" spans="1:10" ht="16.5">
      <c r="A10" s="26"/>
      <c r="B10" s="20"/>
      <c r="C10" s="19"/>
      <c r="D10" s="19" t="s">
        <v>13</v>
      </c>
      <c r="E10" s="19" t="s">
        <v>14</v>
      </c>
      <c r="F10" s="19" t="s">
        <v>15</v>
      </c>
      <c r="G10" s="19" t="s">
        <v>13</v>
      </c>
      <c r="H10" s="19" t="s">
        <v>14</v>
      </c>
      <c r="I10" s="22"/>
      <c r="J10" s="22"/>
    </row>
    <row r="11" spans="1:10" ht="16.5">
      <c r="A11" s="11"/>
      <c r="B11" s="12"/>
      <c r="C11" s="12"/>
      <c r="D11" s="12"/>
      <c r="E11" s="12"/>
      <c r="F11" s="27"/>
      <c r="G11" s="12"/>
      <c r="H11" s="12"/>
      <c r="I11" s="15"/>
      <c r="J11" s="15"/>
    </row>
    <row r="12" spans="1:10" ht="16.5">
      <c r="A12" s="11"/>
      <c r="B12" s="12"/>
      <c r="C12" s="28">
        <v>2006</v>
      </c>
      <c r="D12" s="29">
        <v>159830</v>
      </c>
      <c r="E12" s="30">
        <f>+D12</f>
        <v>159830</v>
      </c>
      <c r="F12" s="31">
        <v>27543.283765347885</v>
      </c>
      <c r="G12" s="30">
        <f aca="true" t="shared" si="0" ref="G12:G17">+(D12*1000)/F12</f>
        <v>5802.866548580587</v>
      </c>
      <c r="H12" s="30">
        <f aca="true" t="shared" si="1" ref="H12:H17">+(E12*1000)/F12</f>
        <v>5802.866548580587</v>
      </c>
      <c r="I12" s="32"/>
      <c r="J12" s="33"/>
    </row>
    <row r="13" spans="1:12" ht="16.5">
      <c r="A13" s="11"/>
      <c r="B13" s="12"/>
      <c r="C13" s="28">
        <v>2007</v>
      </c>
      <c r="D13" s="29">
        <v>190783</v>
      </c>
      <c r="E13" s="30">
        <f>+D13/1.042</f>
        <v>183093.09021113242</v>
      </c>
      <c r="F13" s="31">
        <v>26496.710777626195</v>
      </c>
      <c r="G13" s="30">
        <f t="shared" si="0"/>
        <v>7200.252197382063</v>
      </c>
      <c r="H13" s="30">
        <f t="shared" si="1"/>
        <v>6910.030899598909</v>
      </c>
      <c r="I13" s="32"/>
      <c r="J13" s="33"/>
      <c r="L13" s="33"/>
    </row>
    <row r="14" spans="1:12" ht="16.5">
      <c r="A14" s="11"/>
      <c r="B14" s="12"/>
      <c r="C14" s="28">
        <v>2008</v>
      </c>
      <c r="D14" s="29">
        <v>206302</v>
      </c>
      <c r="E14" s="30">
        <f>+D14/1.057</f>
        <v>195176.91579943238</v>
      </c>
      <c r="F14" s="31">
        <v>23754.62</v>
      </c>
      <c r="G14" s="30">
        <f t="shared" si="0"/>
        <v>8684.710595244209</v>
      </c>
      <c r="H14" s="30">
        <f t="shared" si="1"/>
        <v>8216.377100514863</v>
      </c>
      <c r="I14" s="32"/>
      <c r="J14" s="33"/>
      <c r="L14" s="33"/>
    </row>
    <row r="15" spans="1:12" ht="16.5">
      <c r="A15" s="11"/>
      <c r="B15" s="12"/>
      <c r="C15" s="28">
        <v>2009</v>
      </c>
      <c r="D15" s="29">
        <v>231140</v>
      </c>
      <c r="E15" s="30">
        <f>+D15/1.066</f>
        <v>216829.26829268291</v>
      </c>
      <c r="F15" s="31">
        <v>22468</v>
      </c>
      <c r="G15" s="30">
        <f t="shared" si="0"/>
        <v>10287.520028484956</v>
      </c>
      <c r="H15" s="30">
        <f t="shared" si="1"/>
        <v>9650.58164022979</v>
      </c>
      <c r="I15" s="32"/>
      <c r="J15" s="33"/>
      <c r="L15" s="33"/>
    </row>
    <row r="16" spans="1:12" ht="16.5">
      <c r="A16" s="11"/>
      <c r="B16" s="12"/>
      <c r="C16" s="28">
        <v>2010</v>
      </c>
      <c r="D16" s="29">
        <v>227435</v>
      </c>
      <c r="E16" s="34">
        <f>+D16/1.097</f>
        <v>207324.52142206018</v>
      </c>
      <c r="F16" s="31">
        <v>21805</v>
      </c>
      <c r="G16" s="30">
        <f t="shared" si="0"/>
        <v>10430.405870213253</v>
      </c>
      <c r="H16" s="30">
        <f t="shared" si="1"/>
        <v>9508.118386703058</v>
      </c>
      <c r="I16" s="32"/>
      <c r="J16" s="33"/>
      <c r="L16" s="33"/>
    </row>
    <row r="17" spans="1:12" ht="16.5">
      <c r="A17" s="11"/>
      <c r="B17" s="12"/>
      <c r="C17" s="28">
        <v>2011</v>
      </c>
      <c r="D17" s="29">
        <v>188364</v>
      </c>
      <c r="E17" s="34">
        <f>+D17/1.1233</f>
        <v>167688.06196029557</v>
      </c>
      <c r="F17" s="31">
        <v>22443</v>
      </c>
      <c r="G17" s="30">
        <f t="shared" si="0"/>
        <v>8392.995588825024</v>
      </c>
      <c r="H17" s="30">
        <f t="shared" si="1"/>
        <v>7471.731139343919</v>
      </c>
      <c r="I17" s="32"/>
      <c r="J17" s="33"/>
      <c r="L17" s="33"/>
    </row>
    <row r="18" spans="1:10" ht="16.5">
      <c r="A18" s="11"/>
      <c r="B18" s="7"/>
      <c r="C18" s="7"/>
      <c r="D18" s="7"/>
      <c r="E18" s="7"/>
      <c r="F18" s="35"/>
      <c r="G18" s="7"/>
      <c r="H18" s="7"/>
      <c r="I18" s="32"/>
      <c r="J18" s="36"/>
    </row>
    <row r="19" spans="1:10" ht="12.75">
      <c r="A19" s="1"/>
      <c r="B19" s="1"/>
      <c r="C19" s="1"/>
      <c r="D19" s="1"/>
      <c r="E19" s="1"/>
      <c r="F19" s="37"/>
      <c r="G19" s="1"/>
      <c r="H19" s="1"/>
      <c r="I19" s="10"/>
      <c r="J19" s="10"/>
    </row>
    <row r="20" spans="1:10" ht="15">
      <c r="A20" s="1"/>
      <c r="B20" s="38"/>
      <c r="C20" s="1"/>
      <c r="D20" s="1"/>
      <c r="E20" s="1"/>
      <c r="F20" s="37"/>
      <c r="G20" s="39"/>
      <c r="H20" s="39"/>
      <c r="I20" s="10"/>
      <c r="J20" s="10"/>
    </row>
    <row r="21" spans="1:10" ht="15">
      <c r="A21" s="1"/>
      <c r="B21" s="38" t="s">
        <v>16</v>
      </c>
      <c r="C21" s="1"/>
      <c r="D21" s="1"/>
      <c r="E21" s="1"/>
      <c r="F21" s="37"/>
      <c r="G21" s="1"/>
      <c r="H21" s="1"/>
      <c r="I21" s="10"/>
      <c r="J21" s="10"/>
    </row>
    <row r="22" spans="1:10" ht="15">
      <c r="A22" s="1"/>
      <c r="B22" s="38" t="s">
        <v>17</v>
      </c>
      <c r="C22" s="1"/>
      <c r="D22" s="1"/>
      <c r="E22" s="1"/>
      <c r="F22" s="37"/>
      <c r="G22" s="1"/>
      <c r="H22" s="1"/>
      <c r="I22" s="10"/>
      <c r="J22" s="10"/>
    </row>
    <row r="23" spans="1:10" ht="15">
      <c r="A23" s="1"/>
      <c r="B23" s="38"/>
      <c r="C23" s="1"/>
      <c r="D23" s="1"/>
      <c r="E23" s="1"/>
      <c r="F23" s="37"/>
      <c r="G23" s="1"/>
      <c r="H23" s="1"/>
      <c r="I23" s="10"/>
      <c r="J23" s="10"/>
    </row>
    <row r="24" spans="1:8" ht="12.75">
      <c r="A24" s="2"/>
      <c r="B24" s="2"/>
      <c r="C24" s="2"/>
      <c r="D24" s="2"/>
      <c r="E24" s="2"/>
      <c r="F24" s="3"/>
      <c r="G24" s="2"/>
      <c r="H24" s="2"/>
    </row>
    <row r="28" ht="12.75">
      <c r="D28" s="40"/>
    </row>
  </sheetData>
  <sheetProtection/>
  <printOptions gridLines="1" horizontalCentered="1" verticalCentered="1"/>
  <pageMargins left="0.34" right="0.25" top="1.39" bottom="1.31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Autònoma de Barcelona</dc:creator>
  <cp:keywords/>
  <dc:description/>
  <cp:lastModifiedBy>Usuario de Windows</cp:lastModifiedBy>
  <dcterms:created xsi:type="dcterms:W3CDTF">2012-07-25T10:04:48Z</dcterms:created>
  <dcterms:modified xsi:type="dcterms:W3CDTF">2021-05-06T08:22:45Z</dcterms:modified>
  <cp:category/>
  <cp:version/>
  <cp:contentType/>
  <cp:contentStatus/>
</cp:coreProperties>
</file>