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3.Estudiants graus i cicles\"/>
    </mc:Choice>
  </mc:AlternateContent>
  <bookViews>
    <workbookView xWindow="240" yWindow="90" windowWidth="11715" windowHeight="9120"/>
  </bookViews>
  <sheets>
    <sheet name="Titulats centres propis" sheetId="1" r:id="rId1"/>
    <sheet name="Titulats centres adscrits" sheetId="2" r:id="rId2"/>
  </sheets>
  <calcPr calcId="162913"/>
</workbook>
</file>

<file path=xl/calcChain.xml><?xml version="1.0" encoding="utf-8"?>
<calcChain xmlns="http://schemas.openxmlformats.org/spreadsheetml/2006/main">
  <c r="D45" i="2" l="1"/>
  <c r="D46" i="2" s="1"/>
  <c r="C45" i="2"/>
  <c r="C46" i="2" s="1"/>
  <c r="E40" i="2"/>
  <c r="D40" i="2"/>
  <c r="C40" i="2"/>
  <c r="E37" i="2"/>
  <c r="D37" i="2"/>
  <c r="C37" i="2"/>
  <c r="D35" i="2"/>
  <c r="C35" i="2"/>
  <c r="D32" i="2"/>
  <c r="C32" i="2"/>
  <c r="D30" i="2"/>
  <c r="C30" i="2"/>
  <c r="D26" i="2"/>
  <c r="C26" i="2"/>
  <c r="D24" i="2"/>
  <c r="C24" i="2"/>
  <c r="D21" i="2"/>
  <c r="C21" i="2"/>
  <c r="E19" i="2"/>
  <c r="D19" i="2"/>
  <c r="C19" i="2"/>
  <c r="E16" i="2"/>
  <c r="D16" i="2"/>
  <c r="C16" i="2"/>
  <c r="C11" i="2"/>
  <c r="D11" i="2"/>
  <c r="D9" i="2"/>
  <c r="C9" i="2"/>
  <c r="D108" i="1"/>
  <c r="E108" i="1"/>
  <c r="C108" i="1"/>
  <c r="E44" i="2"/>
  <c r="E43" i="2"/>
  <c r="E42" i="2"/>
  <c r="E41" i="2"/>
  <c r="E45" i="2" s="1"/>
  <c r="E39" i="2"/>
  <c r="E38" i="2"/>
  <c r="E36" i="2"/>
  <c r="E34" i="2"/>
  <c r="E33" i="2"/>
  <c r="E35" i="2" s="1"/>
  <c r="E31" i="2"/>
  <c r="E32" i="2" s="1"/>
  <c r="E29" i="2"/>
  <c r="E28" i="2"/>
  <c r="E27" i="2"/>
  <c r="E30" i="2" s="1"/>
  <c r="E25" i="2"/>
  <c r="E26" i="2" s="1"/>
  <c r="E23" i="2"/>
  <c r="E22" i="2"/>
  <c r="E24" i="2" s="1"/>
  <c r="E20" i="2"/>
  <c r="E21" i="2" s="1"/>
  <c r="E18" i="2"/>
  <c r="E17" i="2"/>
  <c r="E15" i="2"/>
  <c r="E14" i="2"/>
  <c r="E13" i="2"/>
  <c r="E12" i="2"/>
  <c r="E10" i="2"/>
  <c r="E11" i="2" s="1"/>
  <c r="E8" i="2"/>
  <c r="E9" i="2" s="1"/>
  <c r="E46" i="2" l="1"/>
</calcChain>
</file>

<file path=xl/sharedStrings.xml><?xml version="1.0" encoding="utf-8"?>
<sst xmlns="http://schemas.openxmlformats.org/spreadsheetml/2006/main" count="188" uniqueCount="146">
  <si>
    <t>Curs acadèmic: 2011/12</t>
  </si>
  <si>
    <t>Centre</t>
  </si>
  <si>
    <t>Estudi</t>
  </si>
  <si>
    <t>Home</t>
  </si>
  <si>
    <t>Dona</t>
  </si>
  <si>
    <t>Total</t>
  </si>
  <si>
    <t>Escola d'Enginyeria</t>
  </si>
  <si>
    <t>Enginyer de Materials</t>
  </si>
  <si>
    <t>Enginyer de Telecomunicació</t>
  </si>
  <si>
    <t>Enginyer en Electrònica</t>
  </si>
  <si>
    <t>Enginyer en Informàtica</t>
  </si>
  <si>
    <t>Enginyer Químic</t>
  </si>
  <si>
    <t>Enginyer Tècnic de Telecomunicacions - Sistemes Electrònics</t>
  </si>
  <si>
    <t>Enginyer Tècnic en Informàtica de Gestió</t>
  </si>
  <si>
    <t>Enginyer Tècnic Industrial, Especialitat en Química Industrial</t>
  </si>
  <si>
    <t>Enginyer Tècnica en Informàtica de Sistemes</t>
  </si>
  <si>
    <t>Graduat en Enginyeria Electrònica de Telecomunicació</t>
  </si>
  <si>
    <t>Graduat en Gestió Aeronàutica</t>
  </si>
  <si>
    <t>Graduat en Gestió Aeronàutica - estudi propi</t>
  </si>
  <si>
    <t>Facultat d'Economia i Empresa</t>
  </si>
  <si>
    <t>Diplomat en Ciències Empresarials</t>
  </si>
  <si>
    <t>Llicenciat en Administració i Direcció d'Empreses</t>
  </si>
  <si>
    <t>Llicenciat en Administració i Direcció d'Empreses i Llicenciat en Dret</t>
  </si>
  <si>
    <t>Llicenciat en Economia</t>
  </si>
  <si>
    <t>Llicenciat en Investigació i Tècniques de Mercat</t>
  </si>
  <si>
    <t>Facultat de Biociències</t>
  </si>
  <si>
    <t>Llicenciat en Biologia</t>
  </si>
  <si>
    <t>Llicenciat en Bioquímica</t>
  </si>
  <si>
    <t>Llicenciat en Biotecnologia</t>
  </si>
  <si>
    <t>Facultat de Ciències</t>
  </si>
  <si>
    <t>Diplomat en Estadística</t>
  </si>
  <si>
    <t>Enginyer en Informàtica i Graduat en Matemàtiques</t>
  </si>
  <si>
    <t>Enginyer en Informàtica i Llicenciat en Matemàtiques</t>
  </si>
  <si>
    <t>Graduat en Estadística Aplicada</t>
  </si>
  <si>
    <t>Graduat en Física</t>
  </si>
  <si>
    <t>Graduat en Física i Matemàtiques</t>
  </si>
  <si>
    <t>Graduat en Matemàtiques</t>
  </si>
  <si>
    <t>Llicenciat en Ciències Ambientals</t>
  </si>
  <si>
    <t>Llicenciat en Física</t>
  </si>
  <si>
    <t>Llicenciat en Geologia</t>
  </si>
  <si>
    <t>Llicenciat en Matemàtiques</t>
  </si>
  <si>
    <t>Llicenciat en Química</t>
  </si>
  <si>
    <t>Facultat de Ciències de l'Educació</t>
  </si>
  <si>
    <t>Diplomat en Educació Social</t>
  </si>
  <si>
    <t>Graduat en Dansa per a Mestres de Primària - estudi propi</t>
  </si>
  <si>
    <t>Llicenciat en Pedagogia</t>
  </si>
  <si>
    <t>Llicenciat en Psicopedagogia</t>
  </si>
  <si>
    <t>Mestre, Especialitat d'Educació Especial</t>
  </si>
  <si>
    <t>Mestre, Especialitat d'Educació Física</t>
  </si>
  <si>
    <t>Mestre, Especialitat d'Educació Infantil</t>
  </si>
  <si>
    <t>Mestre, Especialitat d'Educació Musical</t>
  </si>
  <si>
    <t>Mestre, Especialitat d'Educació Primària</t>
  </si>
  <si>
    <t>Mestre, Especialitat de Llengua Estrangera</t>
  </si>
  <si>
    <t>Facultat de Ciències de la Comunicació</t>
  </si>
  <si>
    <t>Llicenciat en Comunicació Audiovisual</t>
  </si>
  <si>
    <t>Llicenciat en Documentació</t>
  </si>
  <si>
    <t>Llicenciat en Periodisme</t>
  </si>
  <si>
    <t>Llicenciat en Publicitat i Relacions Públiques</t>
  </si>
  <si>
    <t>Facultat de Ciències Polítiques i de Sociologia</t>
  </si>
  <si>
    <t>Graduat en Ciència Política i Gestió Pública</t>
  </si>
  <si>
    <t>Llicenciat en Ciències Polítiques i de l'Administració</t>
  </si>
  <si>
    <t>Llicenciat en Sociologia</t>
  </si>
  <si>
    <t>Facultat de Dret</t>
  </si>
  <si>
    <t>Diplomat en Relacions Laborals</t>
  </si>
  <si>
    <t>Llicenciat en Ciències del Treball</t>
  </si>
  <si>
    <t>Llicenciat en Criminologia</t>
  </si>
  <si>
    <t>Llicenciat en Dret</t>
  </si>
  <si>
    <t>Facultat de Filosofia i Lletres</t>
  </si>
  <si>
    <t>Graduat en Humanitats</t>
  </si>
  <si>
    <t>Llicenciat en Antropologia Social i Cultural</t>
  </si>
  <si>
    <t>Llicenciat en Filologia Anglesa</t>
  </si>
  <si>
    <t>Llicenciat en Filologia Anglesa i Filologia Catalana</t>
  </si>
  <si>
    <t>Llicenciat en Filologia Anglesa i Filologia Francesa</t>
  </si>
  <si>
    <t>Llicenciat en Filologia Catalana</t>
  </si>
  <si>
    <t>Llicenciat en Filologia Clàssica</t>
  </si>
  <si>
    <t>Llicenciat en Filologia Francesa</t>
  </si>
  <si>
    <t>Llicenciat en Filologia Francesa i Filologia Anglesa</t>
  </si>
  <si>
    <t>Llicenciat en Filologia Francesa i Filologia Hispànica</t>
  </si>
  <si>
    <t>Llicenciat en Filologia Hispànica</t>
  </si>
  <si>
    <t>Llicenciat en Filologia Hispànica i Filologia Anglesa</t>
  </si>
  <si>
    <t>Llicenciat en Filologia Hispànica i Filologia Catalana</t>
  </si>
  <si>
    <t>Llicenciat en Filologia Hispànica i Filologia Francesa</t>
  </si>
  <si>
    <t>Llicenciat en Filosofia</t>
  </si>
  <si>
    <t>Llicenciat en Geografia</t>
  </si>
  <si>
    <t>Llicenciat en Geografia (en xarxa)</t>
  </si>
  <si>
    <t>Llicenciat en Història</t>
  </si>
  <si>
    <t>Llicenciat en Història de l'Art</t>
  </si>
  <si>
    <t>Llicenciat en Història i Ciències de la Música</t>
  </si>
  <si>
    <t>Llicenciat en Humanitats</t>
  </si>
  <si>
    <t>Llicenciat en Teoria de la Literatura i Literatura Comparada</t>
  </si>
  <si>
    <t>Facultat de Medicina</t>
  </si>
  <si>
    <t>Llicenciat en Medicina</t>
  </si>
  <si>
    <t>Facultat de Psicologia</t>
  </si>
  <si>
    <t>Diplomat en Logopèdia</t>
  </si>
  <si>
    <t>Graduat en Logopèdia</t>
  </si>
  <si>
    <t>Graduat en Psicologia</t>
  </si>
  <si>
    <t>Llicenciat en Psicologia</t>
  </si>
  <si>
    <t>Facultat de Traducció i d'Interpretació</t>
  </si>
  <si>
    <t>Llicenciat en Estudis d'Àsia Oriental</t>
  </si>
  <si>
    <t>Llicenciat en Traducció i Interpretació (Alemany)</t>
  </si>
  <si>
    <t>Llicenciat en Traducció i Interpretació (Anglès)</t>
  </si>
  <si>
    <t>Llicenciat en Traducció i Interpretació (Francès)</t>
  </si>
  <si>
    <t>Llicenciat en Traducció i Interpretació (Francès) i Filologia Francesa</t>
  </si>
  <si>
    <t>Facultat de Veterinària</t>
  </si>
  <si>
    <t>Llicenciat en Ciència i Tecnologia dels Aliments</t>
  </si>
  <si>
    <t>Llicenciat en Veterinària</t>
  </si>
  <si>
    <t>Eina, Escola de Disseny i Art</t>
  </si>
  <si>
    <t>Disseny</t>
  </si>
  <si>
    <t xml:space="preserve">Escola Massana </t>
  </si>
  <si>
    <t>Arts i Disseny</t>
  </si>
  <si>
    <t>EU Ciències de la Salut</t>
  </si>
  <si>
    <t>Infermeria</t>
  </si>
  <si>
    <t>Fisioteràpia</t>
  </si>
  <si>
    <t>Logopèdia</t>
  </si>
  <si>
    <t>Podologia</t>
  </si>
  <si>
    <t>EU Infermeria de la Creu Roja</t>
  </si>
  <si>
    <t>Teràpia Ocupacional</t>
  </si>
  <si>
    <t>EU Infermeria Sant Pau</t>
  </si>
  <si>
    <t>EU Infermeria i Fisioteràpia Gimbernat</t>
  </si>
  <si>
    <t>EU Estudis Empresarials de Manresa</t>
  </si>
  <si>
    <t>Ciències Empresarials</t>
  </si>
  <si>
    <t>EU Turisme i Direcció Hotelera</t>
  </si>
  <si>
    <t xml:space="preserve">Turisme </t>
  </si>
  <si>
    <t>Direcció Hotelera</t>
  </si>
  <si>
    <t>Grau en Turisme</t>
  </si>
  <si>
    <t>Escola Superior d'Arxivística i Gestió de Documents</t>
  </si>
  <si>
    <t>Arxivística</t>
  </si>
  <si>
    <t>Escola de Prevenció i Seguretat Integral</t>
  </si>
  <si>
    <t>Prevenció i Seguretat Integral</t>
  </si>
  <si>
    <t>Grau en Prevenció i Seguretat Integral</t>
  </si>
  <si>
    <t>Escola Superior de Comerç i Distribució (ESCODI)</t>
  </si>
  <si>
    <t>Direcció de Comerç i Distribució</t>
  </si>
  <si>
    <t>EU Informàtica Tomàs Cerdà</t>
  </si>
  <si>
    <t>Enginyeria Tècnica d'Informàtica de Gestió</t>
  </si>
  <si>
    <t>Multimèdia</t>
  </si>
  <si>
    <t>EU Salesiana de Sarrià</t>
  </si>
  <si>
    <t>Enginyeria Tècnica Industrial, especialitat d'Electricitat</t>
  </si>
  <si>
    <t>Enginyeria Tècnica Industrial, especialitat d'Electrònica Industrial</t>
  </si>
  <si>
    <t>Enginyeria Tècnica Industrial, especialitat de Mecànica</t>
  </si>
  <si>
    <t>Enginyeria Tècnica Industrial, especialitat d'Electricitat i Electrònica</t>
  </si>
  <si>
    <t>Estudiants titulats per centre i per estudi en centres propis</t>
  </si>
  <si>
    <t>Estudiants titulats per centre i per estudi en centres adscrits</t>
  </si>
  <si>
    <t>Estudiants titulats</t>
  </si>
  <si>
    <t>2011/12</t>
  </si>
  <si>
    <t/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</si>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</sst>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(#,##0\)"/>
    <numFmt numFmtId="165" formatCode="_-* #,##0\ _p_t_a_-;\-* #,##0\ _p_t_a_-;_-* &quot;-&quot;\ _p_t_a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20" fillId="0" borderId="0"/>
  </cellStyleXfs>
  <cellXfs count="27">
    <xf numFmtId="0" fontId="18" fillId="0" borderId="0" xfId="0" applyFont="1"/>
    <xf numFmtId="165" fontId="19" fillId="0" borderId="0" xfId="42" applyFont="1" applyAlignment="1">
      <alignment horizontal="center"/>
    </xf>
    <xf numFmtId="0" fontId="0" fillId="0" borderId="0" xfId="0"/>
    <xf numFmtId="165" fontId="18" fillId="0" borderId="0" xfId="42" applyFont="1"/>
    <xf numFmtId="0" fontId="21" fillId="0" borderId="0" xfId="43" applyFont="1" applyAlignment="1">
      <alignment vertical="top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33" borderId="13" xfId="0" applyFont="1" applyFill="1" applyBorder="1" applyAlignment="1">
      <alignment horizontal="center" wrapText="1"/>
    </xf>
    <xf numFmtId="0" fontId="22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left" vertical="center" wrapText="1"/>
    </xf>
    <xf numFmtId="164" fontId="20" fillId="33" borderId="13" xfId="0" applyNumberFormat="1" applyFont="1" applyFill="1" applyBorder="1" applyAlignment="1">
      <alignment horizontal="center" vertical="center"/>
    </xf>
    <xf numFmtId="164" fontId="22" fillId="34" borderId="14" xfId="0" applyNumberFormat="1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left" vertical="center"/>
    </xf>
    <xf numFmtId="164" fontId="22" fillId="34" borderId="15" xfId="0" applyNumberFormat="1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left" vertical="center"/>
    </xf>
    <xf numFmtId="0" fontId="22" fillId="34" borderId="16" xfId="0" applyFont="1" applyFill="1" applyBorder="1" applyAlignment="1">
      <alignment horizontal="left" vertical="center"/>
    </xf>
    <xf numFmtId="164" fontId="22" fillId="3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3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2" fillId="33" borderId="12" xfId="0" applyFont="1" applyFill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22" fillId="33" borderId="10" xfId="0" applyFont="1" applyFill="1" applyBorder="1" applyAlignment="1">
      <alignment horizontal="left" vertical="center" wrapText="1"/>
    </xf>
    <xf numFmtId="0" fontId="22" fillId="33" borderId="11" xfId="0" applyFont="1" applyFill="1" applyBorder="1" applyAlignment="1">
      <alignment horizontal="center" wrapText="1"/>
    </xf>
    <xf numFmtId="0" fontId="18" fillId="0" borderId="0" xfId="0" applyFont="1" applyAlignme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42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10"/>
  <sheetViews>
    <sheetView showGridLines="0" tabSelected="1" workbookViewId="0">
      <selection activeCell="A3" sqref="A3:E3"/>
    </sheetView>
  </sheetViews>
  <sheetFormatPr baseColWidth="10" defaultColWidth="9.140625" defaultRowHeight="12.75" outlineLevelRow="1" x14ac:dyDescent="0.2"/>
  <cols>
    <col min="1" max="1" width="26.28515625" customWidth="1"/>
    <col min="2" max="2" width="71" customWidth="1"/>
    <col min="3" max="4" width="9" customWidth="1"/>
    <col min="5" max="5" width="8.7109375" customWidth="1"/>
    <col min="6" max="6" width="16.85546875" customWidth="1"/>
  </cols>
  <sheetData>
    <row r="1" spans="1:5" s="5" customFormat="1" ht="18" x14ac:dyDescent="0.2">
      <c r="A1" s="4" t="s">
        <v>140</v>
      </c>
      <c r="C1" s="6"/>
      <c r="D1" s="6"/>
      <c r="E1" s="6"/>
    </row>
    <row r="2" spans="1:5" s="5" customFormat="1" ht="18" x14ac:dyDescent="0.2">
      <c r="A2" s="4"/>
      <c r="C2" s="6"/>
      <c r="D2" s="6"/>
      <c r="E2" s="6"/>
    </row>
    <row r="3" spans="1:5" s="5" customFormat="1" ht="15" customHeight="1" x14ac:dyDescent="0.2">
      <c r="A3" s="23" t="s">
        <v>0</v>
      </c>
      <c r="B3" s="23"/>
      <c r="C3" s="23"/>
      <c r="D3" s="26"/>
      <c r="E3" s="26"/>
    </row>
    <row r="4" spans="1:5" s="5" customFormat="1" ht="15" customHeight="1" x14ac:dyDescent="0.2">
      <c r="A4" s="23"/>
      <c r="B4" s="23"/>
      <c r="C4" s="23"/>
      <c r="D4" s="7"/>
      <c r="E4" s="6"/>
    </row>
    <row r="5" spans="1:5" s="5" customFormat="1" ht="15" customHeight="1" x14ac:dyDescent="0.2">
      <c r="A5" s="24" t="s">
        <v>1</v>
      </c>
      <c r="B5" s="24" t="s">
        <v>2</v>
      </c>
      <c r="C5" s="25" t="s">
        <v>142</v>
      </c>
      <c r="D5" s="25"/>
      <c r="E5" s="25"/>
    </row>
    <row r="6" spans="1:5" ht="15" customHeight="1" x14ac:dyDescent="0.2">
      <c r="A6" s="24"/>
      <c r="B6" s="24"/>
      <c r="C6" s="22" t="s">
        <v>143</v>
      </c>
      <c r="D6" s="22"/>
      <c r="E6" s="22"/>
    </row>
    <row r="7" spans="1:5" ht="15" customHeight="1" x14ac:dyDescent="0.2">
      <c r="A7" s="24"/>
      <c r="B7" s="24"/>
      <c r="C7" s="8" t="s">
        <v>4</v>
      </c>
      <c r="D7" s="8" t="s">
        <v>3</v>
      </c>
      <c r="E7" s="9" t="s">
        <v>5</v>
      </c>
    </row>
    <row r="8" spans="1:5" ht="15" customHeight="1" outlineLevel="1" x14ac:dyDescent="0.2">
      <c r="A8" s="19" t="s">
        <v>6</v>
      </c>
      <c r="B8" s="10" t="s">
        <v>7</v>
      </c>
      <c r="C8" s="11">
        <v>1</v>
      </c>
      <c r="D8" s="11">
        <v>5</v>
      </c>
      <c r="E8" s="12">
        <v>6</v>
      </c>
    </row>
    <row r="9" spans="1:5" ht="15" customHeight="1" outlineLevel="1" x14ac:dyDescent="0.2">
      <c r="A9" s="19"/>
      <c r="B9" s="10" t="s">
        <v>8</v>
      </c>
      <c r="C9" s="11">
        <v>4</v>
      </c>
      <c r="D9" s="11">
        <v>14</v>
      </c>
      <c r="E9" s="12">
        <v>18</v>
      </c>
    </row>
    <row r="10" spans="1:5" ht="15" customHeight="1" outlineLevel="1" x14ac:dyDescent="0.2">
      <c r="A10" s="19"/>
      <c r="B10" s="10" t="s">
        <v>9</v>
      </c>
      <c r="C10" s="11">
        <v>0</v>
      </c>
      <c r="D10" s="11">
        <v>10</v>
      </c>
      <c r="E10" s="12">
        <v>10</v>
      </c>
    </row>
    <row r="11" spans="1:5" ht="15" customHeight="1" outlineLevel="1" x14ac:dyDescent="0.2">
      <c r="A11" s="19"/>
      <c r="B11" s="10" t="s">
        <v>10</v>
      </c>
      <c r="C11" s="11">
        <v>3</v>
      </c>
      <c r="D11" s="11">
        <v>81</v>
      </c>
      <c r="E11" s="12">
        <v>84</v>
      </c>
    </row>
    <row r="12" spans="1:5" ht="15" customHeight="1" outlineLevel="1" x14ac:dyDescent="0.2">
      <c r="A12" s="19"/>
      <c r="B12" s="10" t="s">
        <v>11</v>
      </c>
      <c r="C12" s="11">
        <v>10</v>
      </c>
      <c r="D12" s="11">
        <v>27</v>
      </c>
      <c r="E12" s="12">
        <v>37</v>
      </c>
    </row>
    <row r="13" spans="1:5" ht="15" customHeight="1" outlineLevel="1" x14ac:dyDescent="0.2">
      <c r="A13" s="19"/>
      <c r="B13" s="10" t="s">
        <v>12</v>
      </c>
      <c r="C13" s="11">
        <v>3</v>
      </c>
      <c r="D13" s="11">
        <v>42</v>
      </c>
      <c r="E13" s="12">
        <v>45</v>
      </c>
    </row>
    <row r="14" spans="1:5" ht="15" customHeight="1" outlineLevel="1" x14ac:dyDescent="0.2">
      <c r="A14" s="19"/>
      <c r="B14" s="10" t="s">
        <v>13</v>
      </c>
      <c r="C14" s="11">
        <v>4</v>
      </c>
      <c r="D14" s="11">
        <v>49</v>
      </c>
      <c r="E14" s="12">
        <v>53</v>
      </c>
    </row>
    <row r="15" spans="1:5" ht="15" customHeight="1" outlineLevel="1" x14ac:dyDescent="0.2">
      <c r="A15" s="19"/>
      <c r="B15" s="10" t="s">
        <v>14</v>
      </c>
      <c r="C15" s="11">
        <v>14</v>
      </c>
      <c r="D15" s="11">
        <v>22</v>
      </c>
      <c r="E15" s="12">
        <v>36</v>
      </c>
    </row>
    <row r="16" spans="1:5" ht="15" customHeight="1" outlineLevel="1" x14ac:dyDescent="0.2">
      <c r="A16" s="19"/>
      <c r="B16" s="10" t="s">
        <v>15</v>
      </c>
      <c r="C16" s="11">
        <v>5</v>
      </c>
      <c r="D16" s="11">
        <v>71</v>
      </c>
      <c r="E16" s="12">
        <v>76</v>
      </c>
    </row>
    <row r="17" spans="1:5" ht="15" customHeight="1" outlineLevel="1" x14ac:dyDescent="0.2">
      <c r="A17" s="19"/>
      <c r="B17" s="10" t="s">
        <v>16</v>
      </c>
      <c r="C17" s="11">
        <v>0</v>
      </c>
      <c r="D17" s="11">
        <v>5</v>
      </c>
      <c r="E17" s="12">
        <v>5</v>
      </c>
    </row>
    <row r="18" spans="1:5" ht="15" customHeight="1" outlineLevel="1" x14ac:dyDescent="0.2">
      <c r="A18" s="19"/>
      <c r="B18" s="10" t="s">
        <v>17</v>
      </c>
      <c r="C18" s="11">
        <v>8</v>
      </c>
      <c r="D18" s="11">
        <v>6</v>
      </c>
      <c r="E18" s="12">
        <v>14</v>
      </c>
    </row>
    <row r="19" spans="1:5" ht="15" customHeight="1" outlineLevel="1" x14ac:dyDescent="0.2">
      <c r="A19" s="19"/>
      <c r="B19" s="10" t="s">
        <v>18</v>
      </c>
      <c r="C19" s="11">
        <v>0</v>
      </c>
      <c r="D19" s="11">
        <v>1</v>
      </c>
      <c r="E19" s="12">
        <v>1</v>
      </c>
    </row>
    <row r="20" spans="1:5" ht="15" customHeight="1" x14ac:dyDescent="0.2">
      <c r="A20" s="19"/>
      <c r="B20" s="13" t="s">
        <v>5</v>
      </c>
      <c r="C20" s="14">
        <v>52</v>
      </c>
      <c r="D20" s="14">
        <v>333</v>
      </c>
      <c r="E20" s="12">
        <v>385</v>
      </c>
    </row>
    <row r="21" spans="1:5" ht="15" customHeight="1" outlineLevel="1" x14ac:dyDescent="0.2">
      <c r="A21" s="19" t="s">
        <v>19</v>
      </c>
      <c r="B21" s="10" t="s">
        <v>20</v>
      </c>
      <c r="C21" s="11">
        <v>139</v>
      </c>
      <c r="D21" s="11">
        <v>127</v>
      </c>
      <c r="E21" s="12">
        <v>266</v>
      </c>
    </row>
    <row r="22" spans="1:5" ht="15" customHeight="1" outlineLevel="1" x14ac:dyDescent="0.2">
      <c r="A22" s="19"/>
      <c r="B22" s="10" t="s">
        <v>21</v>
      </c>
      <c r="C22" s="11">
        <v>148</v>
      </c>
      <c r="D22" s="11">
        <v>115</v>
      </c>
      <c r="E22" s="12">
        <v>263</v>
      </c>
    </row>
    <row r="23" spans="1:5" ht="15" customHeight="1" outlineLevel="1" x14ac:dyDescent="0.2">
      <c r="A23" s="19"/>
      <c r="B23" s="10" t="s">
        <v>22</v>
      </c>
      <c r="C23" s="11">
        <v>15</v>
      </c>
      <c r="D23" s="11">
        <v>9</v>
      </c>
      <c r="E23" s="12">
        <v>24</v>
      </c>
    </row>
    <row r="24" spans="1:5" ht="15" customHeight="1" outlineLevel="1" x14ac:dyDescent="0.2">
      <c r="A24" s="19"/>
      <c r="B24" s="10" t="s">
        <v>23</v>
      </c>
      <c r="C24" s="11">
        <v>54</v>
      </c>
      <c r="D24" s="11">
        <v>60</v>
      </c>
      <c r="E24" s="12">
        <v>114</v>
      </c>
    </row>
    <row r="25" spans="1:5" ht="15" customHeight="1" outlineLevel="1" x14ac:dyDescent="0.2">
      <c r="A25" s="19"/>
      <c r="B25" s="10" t="s">
        <v>24</v>
      </c>
      <c r="C25" s="11">
        <v>19</v>
      </c>
      <c r="D25" s="11">
        <v>24</v>
      </c>
      <c r="E25" s="12">
        <v>43</v>
      </c>
    </row>
    <row r="26" spans="1:5" ht="15" customHeight="1" x14ac:dyDescent="0.2">
      <c r="A26" s="19"/>
      <c r="B26" s="13" t="s">
        <v>5</v>
      </c>
      <c r="C26" s="14">
        <v>375</v>
      </c>
      <c r="D26" s="14">
        <v>335</v>
      </c>
      <c r="E26" s="12">
        <v>710</v>
      </c>
    </row>
    <row r="27" spans="1:5" ht="15" customHeight="1" outlineLevel="1" x14ac:dyDescent="0.2">
      <c r="A27" s="19" t="s">
        <v>25</v>
      </c>
      <c r="B27" s="10" t="s">
        <v>26</v>
      </c>
      <c r="C27" s="11">
        <v>196</v>
      </c>
      <c r="D27" s="11">
        <v>94</v>
      </c>
      <c r="E27" s="12">
        <v>290</v>
      </c>
    </row>
    <row r="28" spans="1:5" ht="15" customHeight="1" outlineLevel="1" x14ac:dyDescent="0.2">
      <c r="A28" s="19"/>
      <c r="B28" s="10" t="s">
        <v>27</v>
      </c>
      <c r="C28" s="11">
        <v>21</v>
      </c>
      <c r="D28" s="11">
        <v>15</v>
      </c>
      <c r="E28" s="12">
        <v>36</v>
      </c>
    </row>
    <row r="29" spans="1:5" ht="15" customHeight="1" outlineLevel="1" x14ac:dyDescent="0.2">
      <c r="A29" s="19"/>
      <c r="B29" s="10" t="s">
        <v>28</v>
      </c>
      <c r="C29" s="11">
        <v>62</v>
      </c>
      <c r="D29" s="11">
        <v>24</v>
      </c>
      <c r="E29" s="12">
        <v>86</v>
      </c>
    </row>
    <row r="30" spans="1:5" ht="15" customHeight="1" x14ac:dyDescent="0.2">
      <c r="A30" s="19"/>
      <c r="B30" s="13" t="s">
        <v>5</v>
      </c>
      <c r="C30" s="14">
        <v>279</v>
      </c>
      <c r="D30" s="14">
        <v>133</v>
      </c>
      <c r="E30" s="12">
        <v>412</v>
      </c>
    </row>
    <row r="31" spans="1:5" ht="15" customHeight="1" outlineLevel="1" x14ac:dyDescent="0.2">
      <c r="A31" s="19" t="s">
        <v>29</v>
      </c>
      <c r="B31" s="10" t="s">
        <v>30</v>
      </c>
      <c r="C31" s="11">
        <v>3</v>
      </c>
      <c r="D31" s="11">
        <v>3</v>
      </c>
      <c r="E31" s="12">
        <v>6</v>
      </c>
    </row>
    <row r="32" spans="1:5" ht="15" customHeight="1" outlineLevel="1" x14ac:dyDescent="0.2">
      <c r="A32" s="19"/>
      <c r="B32" s="10" t="s">
        <v>31</v>
      </c>
      <c r="C32" s="11">
        <v>1</v>
      </c>
      <c r="D32" s="11">
        <v>2</v>
      </c>
      <c r="E32" s="12">
        <v>3</v>
      </c>
    </row>
    <row r="33" spans="1:5" ht="15" customHeight="1" outlineLevel="1" x14ac:dyDescent="0.2">
      <c r="A33" s="19"/>
      <c r="B33" s="10" t="s">
        <v>32</v>
      </c>
      <c r="C33" s="11">
        <v>0</v>
      </c>
      <c r="D33" s="11">
        <v>2</v>
      </c>
      <c r="E33" s="12">
        <v>2</v>
      </c>
    </row>
    <row r="34" spans="1:5" ht="15" customHeight="1" outlineLevel="1" x14ac:dyDescent="0.2">
      <c r="A34" s="19"/>
      <c r="B34" s="10" t="s">
        <v>33</v>
      </c>
      <c r="C34" s="11">
        <v>4</v>
      </c>
      <c r="D34" s="11">
        <v>5</v>
      </c>
      <c r="E34" s="12">
        <v>9</v>
      </c>
    </row>
    <row r="35" spans="1:5" ht="15" customHeight="1" outlineLevel="1" x14ac:dyDescent="0.2">
      <c r="A35" s="19"/>
      <c r="B35" s="10" t="s">
        <v>34</v>
      </c>
      <c r="C35" s="11">
        <v>5</v>
      </c>
      <c r="D35" s="11">
        <v>34</v>
      </c>
      <c r="E35" s="12">
        <v>39</v>
      </c>
    </row>
    <row r="36" spans="1:5" ht="15" customHeight="1" outlineLevel="1" x14ac:dyDescent="0.2">
      <c r="A36" s="19"/>
      <c r="B36" s="10" t="s">
        <v>35</v>
      </c>
      <c r="C36" s="11">
        <v>0</v>
      </c>
      <c r="D36" s="11">
        <v>3</v>
      </c>
      <c r="E36" s="12">
        <v>3</v>
      </c>
    </row>
    <row r="37" spans="1:5" ht="15" customHeight="1" outlineLevel="1" x14ac:dyDescent="0.2">
      <c r="A37" s="19"/>
      <c r="B37" s="10" t="s">
        <v>36</v>
      </c>
      <c r="C37" s="11">
        <v>13</v>
      </c>
      <c r="D37" s="11">
        <v>7</v>
      </c>
      <c r="E37" s="12">
        <v>20</v>
      </c>
    </row>
    <row r="38" spans="1:5" ht="15" customHeight="1" outlineLevel="1" x14ac:dyDescent="0.2">
      <c r="A38" s="19"/>
      <c r="B38" s="10" t="s">
        <v>37</v>
      </c>
      <c r="C38" s="11">
        <v>58</v>
      </c>
      <c r="D38" s="11">
        <v>34</v>
      </c>
      <c r="E38" s="12">
        <v>92</v>
      </c>
    </row>
    <row r="39" spans="1:5" ht="15" customHeight="1" outlineLevel="1" x14ac:dyDescent="0.2">
      <c r="A39" s="19"/>
      <c r="B39" s="10" t="s">
        <v>38</v>
      </c>
      <c r="C39" s="11">
        <v>1</v>
      </c>
      <c r="D39" s="11">
        <v>2</v>
      </c>
      <c r="E39" s="12">
        <v>3</v>
      </c>
    </row>
    <row r="40" spans="1:5" ht="15" customHeight="1" outlineLevel="1" x14ac:dyDescent="0.2">
      <c r="A40" s="19"/>
      <c r="B40" s="10" t="s">
        <v>39</v>
      </c>
      <c r="C40" s="11">
        <v>23</v>
      </c>
      <c r="D40" s="11">
        <v>19</v>
      </c>
      <c r="E40" s="12">
        <v>42</v>
      </c>
    </row>
    <row r="41" spans="1:5" ht="15" customHeight="1" outlineLevel="1" x14ac:dyDescent="0.2">
      <c r="A41" s="19"/>
      <c r="B41" s="10" t="s">
        <v>40</v>
      </c>
      <c r="C41" s="11">
        <v>0</v>
      </c>
      <c r="D41" s="11">
        <v>1</v>
      </c>
      <c r="E41" s="12">
        <v>1</v>
      </c>
    </row>
    <row r="42" spans="1:5" ht="15" customHeight="1" outlineLevel="1" x14ac:dyDescent="0.2">
      <c r="A42" s="19"/>
      <c r="B42" s="10" t="s">
        <v>41</v>
      </c>
      <c r="C42" s="11">
        <v>40</v>
      </c>
      <c r="D42" s="11">
        <v>34</v>
      </c>
      <c r="E42" s="12">
        <v>74</v>
      </c>
    </row>
    <row r="43" spans="1:5" ht="15" customHeight="1" x14ac:dyDescent="0.2">
      <c r="A43" s="19"/>
      <c r="B43" s="13" t="s">
        <v>5</v>
      </c>
      <c r="C43" s="14">
        <v>148</v>
      </c>
      <c r="D43" s="14">
        <v>146</v>
      </c>
      <c r="E43" s="12">
        <v>294</v>
      </c>
    </row>
    <row r="44" spans="1:5" ht="15" customHeight="1" outlineLevel="1" x14ac:dyDescent="0.2">
      <c r="A44" s="19" t="s">
        <v>42</v>
      </c>
      <c r="B44" s="10" t="s">
        <v>43</v>
      </c>
      <c r="C44" s="11">
        <v>33</v>
      </c>
      <c r="D44" s="11">
        <v>4</v>
      </c>
      <c r="E44" s="12">
        <v>37</v>
      </c>
    </row>
    <row r="45" spans="1:5" ht="15" customHeight="1" outlineLevel="1" x14ac:dyDescent="0.2">
      <c r="A45" s="19"/>
      <c r="B45" s="10" t="s">
        <v>44</v>
      </c>
      <c r="C45" s="11">
        <v>2</v>
      </c>
      <c r="D45" s="11">
        <v>0</v>
      </c>
      <c r="E45" s="12">
        <v>2</v>
      </c>
    </row>
    <row r="46" spans="1:5" ht="15" customHeight="1" outlineLevel="1" x14ac:dyDescent="0.2">
      <c r="A46" s="19"/>
      <c r="B46" s="10" t="s">
        <v>45</v>
      </c>
      <c r="C46" s="11">
        <v>53</v>
      </c>
      <c r="D46" s="11">
        <v>9</v>
      </c>
      <c r="E46" s="12">
        <v>62</v>
      </c>
    </row>
    <row r="47" spans="1:5" ht="15" customHeight="1" outlineLevel="1" x14ac:dyDescent="0.2">
      <c r="A47" s="19"/>
      <c r="B47" s="10" t="s">
        <v>46</v>
      </c>
      <c r="C47" s="11">
        <v>45</v>
      </c>
      <c r="D47" s="11">
        <v>2</v>
      </c>
      <c r="E47" s="12">
        <v>47</v>
      </c>
    </row>
    <row r="48" spans="1:5" ht="15" customHeight="1" outlineLevel="1" x14ac:dyDescent="0.2">
      <c r="A48" s="19"/>
      <c r="B48" s="10" t="s">
        <v>47</v>
      </c>
      <c r="C48" s="11">
        <v>6</v>
      </c>
      <c r="D48" s="11">
        <v>0</v>
      </c>
      <c r="E48" s="12">
        <v>6</v>
      </c>
    </row>
    <row r="49" spans="1:5" ht="15" customHeight="1" outlineLevel="1" x14ac:dyDescent="0.2">
      <c r="A49" s="19"/>
      <c r="B49" s="10" t="s">
        <v>48</v>
      </c>
      <c r="C49" s="11">
        <v>7</v>
      </c>
      <c r="D49" s="11">
        <v>3</v>
      </c>
      <c r="E49" s="12">
        <v>10</v>
      </c>
    </row>
    <row r="50" spans="1:5" ht="15" customHeight="1" outlineLevel="1" x14ac:dyDescent="0.2">
      <c r="A50" s="19"/>
      <c r="B50" s="10" t="s">
        <v>49</v>
      </c>
      <c r="C50" s="11">
        <v>15</v>
      </c>
      <c r="D50" s="11">
        <v>2</v>
      </c>
      <c r="E50" s="12">
        <v>17</v>
      </c>
    </row>
    <row r="51" spans="1:5" ht="15" customHeight="1" outlineLevel="1" x14ac:dyDescent="0.2">
      <c r="A51" s="19"/>
      <c r="B51" s="10" t="s">
        <v>50</v>
      </c>
      <c r="C51" s="11">
        <v>13</v>
      </c>
      <c r="D51" s="11">
        <v>6</v>
      </c>
      <c r="E51" s="12">
        <v>19</v>
      </c>
    </row>
    <row r="52" spans="1:5" ht="15" customHeight="1" outlineLevel="1" x14ac:dyDescent="0.2">
      <c r="A52" s="19"/>
      <c r="B52" s="10" t="s">
        <v>51</v>
      </c>
      <c r="C52" s="11">
        <v>16</v>
      </c>
      <c r="D52" s="11">
        <v>6</v>
      </c>
      <c r="E52" s="12">
        <v>22</v>
      </c>
    </row>
    <row r="53" spans="1:5" ht="15" customHeight="1" outlineLevel="1" x14ac:dyDescent="0.2">
      <c r="A53" s="19"/>
      <c r="B53" s="10" t="s">
        <v>52</v>
      </c>
      <c r="C53" s="11">
        <v>19</v>
      </c>
      <c r="D53" s="11">
        <v>4</v>
      </c>
      <c r="E53" s="12">
        <v>23</v>
      </c>
    </row>
    <row r="54" spans="1:5" ht="15" customHeight="1" x14ac:dyDescent="0.2">
      <c r="A54" s="19"/>
      <c r="B54" s="13" t="s">
        <v>5</v>
      </c>
      <c r="C54" s="14">
        <v>209</v>
      </c>
      <c r="D54" s="14">
        <v>36</v>
      </c>
      <c r="E54" s="12">
        <v>245</v>
      </c>
    </row>
    <row r="55" spans="1:5" ht="15" customHeight="1" outlineLevel="1" x14ac:dyDescent="0.2">
      <c r="A55" s="19" t="s">
        <v>53</v>
      </c>
      <c r="B55" s="10" t="s">
        <v>54</v>
      </c>
      <c r="C55" s="11">
        <v>50</v>
      </c>
      <c r="D55" s="11">
        <v>30</v>
      </c>
      <c r="E55" s="12">
        <v>80</v>
      </c>
    </row>
    <row r="56" spans="1:5" ht="15" customHeight="1" outlineLevel="1" x14ac:dyDescent="0.2">
      <c r="A56" s="19"/>
      <c r="B56" s="10" t="s">
        <v>55</v>
      </c>
      <c r="C56" s="11">
        <v>6</v>
      </c>
      <c r="D56" s="11">
        <v>2</v>
      </c>
      <c r="E56" s="12">
        <v>8</v>
      </c>
    </row>
    <row r="57" spans="1:5" ht="15" customHeight="1" outlineLevel="1" x14ac:dyDescent="0.2">
      <c r="A57" s="19"/>
      <c r="B57" s="10" t="s">
        <v>56</v>
      </c>
      <c r="C57" s="11">
        <v>197</v>
      </c>
      <c r="D57" s="11">
        <v>110</v>
      </c>
      <c r="E57" s="12">
        <v>307</v>
      </c>
    </row>
    <row r="58" spans="1:5" ht="15" customHeight="1" outlineLevel="1" x14ac:dyDescent="0.2">
      <c r="A58" s="19"/>
      <c r="B58" s="10" t="s">
        <v>57</v>
      </c>
      <c r="C58" s="11">
        <v>46</v>
      </c>
      <c r="D58" s="11">
        <v>23</v>
      </c>
      <c r="E58" s="12">
        <v>69</v>
      </c>
    </row>
    <row r="59" spans="1:5" ht="15" customHeight="1" x14ac:dyDescent="0.2">
      <c r="A59" s="19"/>
      <c r="B59" s="13" t="s">
        <v>5</v>
      </c>
      <c r="C59" s="14">
        <v>299</v>
      </c>
      <c r="D59" s="14">
        <v>165</v>
      </c>
      <c r="E59" s="12">
        <v>464</v>
      </c>
    </row>
    <row r="60" spans="1:5" ht="15" customHeight="1" outlineLevel="1" x14ac:dyDescent="0.2">
      <c r="A60" s="19" t="s">
        <v>58</v>
      </c>
      <c r="B60" s="10" t="s">
        <v>59</v>
      </c>
      <c r="C60" s="11">
        <v>0</v>
      </c>
      <c r="D60" s="11">
        <v>1</v>
      </c>
      <c r="E60" s="12">
        <v>1</v>
      </c>
    </row>
    <row r="61" spans="1:5" ht="15" customHeight="1" outlineLevel="1" x14ac:dyDescent="0.2">
      <c r="A61" s="19"/>
      <c r="B61" s="10" t="s">
        <v>60</v>
      </c>
      <c r="C61" s="11">
        <v>32</v>
      </c>
      <c r="D61" s="11">
        <v>51</v>
      </c>
      <c r="E61" s="12">
        <v>83</v>
      </c>
    </row>
    <row r="62" spans="1:5" ht="15" customHeight="1" outlineLevel="1" x14ac:dyDescent="0.2">
      <c r="A62" s="19"/>
      <c r="B62" s="10" t="s">
        <v>61</v>
      </c>
      <c r="C62" s="11">
        <v>28</v>
      </c>
      <c r="D62" s="11">
        <v>27</v>
      </c>
      <c r="E62" s="12">
        <v>55</v>
      </c>
    </row>
    <row r="63" spans="1:5" ht="15" customHeight="1" x14ac:dyDescent="0.2">
      <c r="A63" s="19"/>
      <c r="B63" s="13" t="s">
        <v>5</v>
      </c>
      <c r="C63" s="14">
        <v>60</v>
      </c>
      <c r="D63" s="14">
        <v>79</v>
      </c>
      <c r="E63" s="12">
        <v>139</v>
      </c>
    </row>
    <row r="64" spans="1:5" ht="15" customHeight="1" outlineLevel="1" x14ac:dyDescent="0.2">
      <c r="A64" s="19" t="s">
        <v>62</v>
      </c>
      <c r="B64" s="10" t="s">
        <v>63</v>
      </c>
      <c r="C64" s="11">
        <v>41</v>
      </c>
      <c r="D64" s="11">
        <v>28</v>
      </c>
      <c r="E64" s="12">
        <v>69</v>
      </c>
    </row>
    <row r="65" spans="1:5" ht="15" customHeight="1" outlineLevel="1" x14ac:dyDescent="0.2">
      <c r="A65" s="19"/>
      <c r="B65" s="10" t="s">
        <v>64</v>
      </c>
      <c r="C65" s="11">
        <v>2</v>
      </c>
      <c r="D65" s="11">
        <v>0</v>
      </c>
      <c r="E65" s="12">
        <v>2</v>
      </c>
    </row>
    <row r="66" spans="1:5" ht="15" customHeight="1" outlineLevel="1" x14ac:dyDescent="0.2">
      <c r="A66" s="19"/>
      <c r="B66" s="10" t="s">
        <v>65</v>
      </c>
      <c r="C66" s="11">
        <v>4</v>
      </c>
      <c r="D66" s="11">
        <v>0</v>
      </c>
      <c r="E66" s="12">
        <v>4</v>
      </c>
    </row>
    <row r="67" spans="1:5" ht="15" customHeight="1" outlineLevel="1" x14ac:dyDescent="0.2">
      <c r="A67" s="19"/>
      <c r="B67" s="10" t="s">
        <v>66</v>
      </c>
      <c r="C67" s="11">
        <v>101</v>
      </c>
      <c r="D67" s="11">
        <v>57</v>
      </c>
      <c r="E67" s="12">
        <v>158</v>
      </c>
    </row>
    <row r="68" spans="1:5" ht="15" customHeight="1" x14ac:dyDescent="0.2">
      <c r="A68" s="19"/>
      <c r="B68" s="13" t="s">
        <v>5</v>
      </c>
      <c r="C68" s="14">
        <v>148</v>
      </c>
      <c r="D68" s="14">
        <v>85</v>
      </c>
      <c r="E68" s="12">
        <v>233</v>
      </c>
    </row>
    <row r="69" spans="1:5" ht="15" customHeight="1" outlineLevel="1" x14ac:dyDescent="0.2">
      <c r="A69" s="19" t="s">
        <v>67</v>
      </c>
      <c r="B69" s="10" t="s">
        <v>68</v>
      </c>
      <c r="C69" s="11">
        <v>18</v>
      </c>
      <c r="D69" s="11">
        <v>9</v>
      </c>
      <c r="E69" s="12">
        <v>27</v>
      </c>
    </row>
    <row r="70" spans="1:5" ht="15" customHeight="1" outlineLevel="1" x14ac:dyDescent="0.2">
      <c r="A70" s="19"/>
      <c r="B70" s="10" t="s">
        <v>69</v>
      </c>
      <c r="C70" s="11">
        <v>44</v>
      </c>
      <c r="D70" s="11">
        <v>17</v>
      </c>
      <c r="E70" s="12">
        <v>61</v>
      </c>
    </row>
    <row r="71" spans="1:5" ht="15" customHeight="1" outlineLevel="1" x14ac:dyDescent="0.2">
      <c r="A71" s="19"/>
      <c r="B71" s="10" t="s">
        <v>70</v>
      </c>
      <c r="C71" s="11">
        <v>33</v>
      </c>
      <c r="D71" s="11">
        <v>10</v>
      </c>
      <c r="E71" s="12">
        <v>43</v>
      </c>
    </row>
    <row r="72" spans="1:5" ht="15" customHeight="1" outlineLevel="1" x14ac:dyDescent="0.2">
      <c r="A72" s="19"/>
      <c r="B72" s="10" t="s">
        <v>71</v>
      </c>
      <c r="C72" s="11">
        <v>1</v>
      </c>
      <c r="D72" s="11">
        <v>0</v>
      </c>
      <c r="E72" s="12">
        <v>1</v>
      </c>
    </row>
    <row r="73" spans="1:5" ht="15" customHeight="1" outlineLevel="1" x14ac:dyDescent="0.2">
      <c r="A73" s="19"/>
      <c r="B73" s="10" t="s">
        <v>72</v>
      </c>
      <c r="C73" s="11">
        <v>1</v>
      </c>
      <c r="D73" s="11">
        <v>0</v>
      </c>
      <c r="E73" s="12">
        <v>1</v>
      </c>
    </row>
    <row r="74" spans="1:5" ht="15" customHeight="1" outlineLevel="1" x14ac:dyDescent="0.2">
      <c r="A74" s="19"/>
      <c r="B74" s="10" t="s">
        <v>73</v>
      </c>
      <c r="C74" s="11">
        <v>12</v>
      </c>
      <c r="D74" s="11">
        <v>4</v>
      </c>
      <c r="E74" s="12">
        <v>16</v>
      </c>
    </row>
    <row r="75" spans="1:5" ht="15" customHeight="1" outlineLevel="1" x14ac:dyDescent="0.2">
      <c r="A75" s="19"/>
      <c r="B75" s="10" t="s">
        <v>74</v>
      </c>
      <c r="C75" s="11">
        <v>10</v>
      </c>
      <c r="D75" s="11">
        <v>5</v>
      </c>
      <c r="E75" s="12">
        <v>15</v>
      </c>
    </row>
    <row r="76" spans="1:5" ht="15" customHeight="1" outlineLevel="1" x14ac:dyDescent="0.2">
      <c r="A76" s="19"/>
      <c r="B76" s="10" t="s">
        <v>75</v>
      </c>
      <c r="C76" s="11">
        <v>1</v>
      </c>
      <c r="D76" s="11">
        <v>1</v>
      </c>
      <c r="E76" s="12">
        <v>2</v>
      </c>
    </row>
    <row r="77" spans="1:5" ht="15" customHeight="1" outlineLevel="1" x14ac:dyDescent="0.2">
      <c r="A77" s="19"/>
      <c r="B77" s="10" t="s">
        <v>76</v>
      </c>
      <c r="C77" s="11">
        <v>3</v>
      </c>
      <c r="D77" s="11">
        <v>1</v>
      </c>
      <c r="E77" s="12">
        <v>4</v>
      </c>
    </row>
    <row r="78" spans="1:5" ht="15" customHeight="1" outlineLevel="1" x14ac:dyDescent="0.2">
      <c r="A78" s="19"/>
      <c r="B78" s="10" t="s">
        <v>77</v>
      </c>
      <c r="C78" s="11">
        <v>1</v>
      </c>
      <c r="D78" s="11">
        <v>0</v>
      </c>
      <c r="E78" s="12">
        <v>1</v>
      </c>
    </row>
    <row r="79" spans="1:5" ht="15" customHeight="1" outlineLevel="1" x14ac:dyDescent="0.2">
      <c r="A79" s="19"/>
      <c r="B79" s="10" t="s">
        <v>78</v>
      </c>
      <c r="C79" s="11">
        <v>12</v>
      </c>
      <c r="D79" s="11">
        <v>7</v>
      </c>
      <c r="E79" s="12">
        <v>19</v>
      </c>
    </row>
    <row r="80" spans="1:5" ht="15" customHeight="1" outlineLevel="1" x14ac:dyDescent="0.2">
      <c r="A80" s="19"/>
      <c r="B80" s="10" t="s">
        <v>79</v>
      </c>
      <c r="C80" s="11">
        <v>2</v>
      </c>
      <c r="D80" s="11">
        <v>0</v>
      </c>
      <c r="E80" s="12">
        <v>2</v>
      </c>
    </row>
    <row r="81" spans="1:5" ht="15" customHeight="1" outlineLevel="1" x14ac:dyDescent="0.2">
      <c r="A81" s="19"/>
      <c r="B81" s="10" t="s">
        <v>80</v>
      </c>
      <c r="C81" s="11">
        <v>2</v>
      </c>
      <c r="D81" s="11">
        <v>0</v>
      </c>
      <c r="E81" s="12">
        <v>2</v>
      </c>
    </row>
    <row r="82" spans="1:5" ht="15" customHeight="1" outlineLevel="1" x14ac:dyDescent="0.2">
      <c r="A82" s="19"/>
      <c r="B82" s="10" t="s">
        <v>81</v>
      </c>
      <c r="C82" s="11">
        <v>1</v>
      </c>
      <c r="D82" s="11">
        <v>0</v>
      </c>
      <c r="E82" s="12">
        <v>1</v>
      </c>
    </row>
    <row r="83" spans="1:5" ht="15" customHeight="1" outlineLevel="1" x14ac:dyDescent="0.2">
      <c r="A83" s="19"/>
      <c r="B83" s="10" t="s">
        <v>82</v>
      </c>
      <c r="C83" s="11">
        <v>14</v>
      </c>
      <c r="D83" s="11">
        <v>15</v>
      </c>
      <c r="E83" s="12">
        <v>29</v>
      </c>
    </row>
    <row r="84" spans="1:5" ht="15" customHeight="1" outlineLevel="1" x14ac:dyDescent="0.2">
      <c r="A84" s="19"/>
      <c r="B84" s="10" t="s">
        <v>83</v>
      </c>
      <c r="C84" s="11">
        <v>12</v>
      </c>
      <c r="D84" s="11">
        <v>16</v>
      </c>
      <c r="E84" s="12">
        <v>28</v>
      </c>
    </row>
    <row r="85" spans="1:5" ht="15" customHeight="1" outlineLevel="1" x14ac:dyDescent="0.2">
      <c r="A85" s="19"/>
      <c r="B85" s="10" t="s">
        <v>84</v>
      </c>
      <c r="C85" s="11">
        <v>5</v>
      </c>
      <c r="D85" s="11">
        <v>9</v>
      </c>
      <c r="E85" s="12">
        <v>14</v>
      </c>
    </row>
    <row r="86" spans="1:5" ht="15" customHeight="1" outlineLevel="1" x14ac:dyDescent="0.2">
      <c r="A86" s="19"/>
      <c r="B86" s="10" t="s">
        <v>85</v>
      </c>
      <c r="C86" s="11">
        <v>40</v>
      </c>
      <c r="D86" s="11">
        <v>60</v>
      </c>
      <c r="E86" s="12">
        <v>100</v>
      </c>
    </row>
    <row r="87" spans="1:5" ht="15" customHeight="1" outlineLevel="1" x14ac:dyDescent="0.2">
      <c r="A87" s="19"/>
      <c r="B87" s="10" t="s">
        <v>86</v>
      </c>
      <c r="C87" s="11">
        <v>40</v>
      </c>
      <c r="D87" s="11">
        <v>6</v>
      </c>
      <c r="E87" s="12">
        <v>46</v>
      </c>
    </row>
    <row r="88" spans="1:5" ht="15" customHeight="1" outlineLevel="1" x14ac:dyDescent="0.2">
      <c r="A88" s="19"/>
      <c r="B88" s="10" t="s">
        <v>87</v>
      </c>
      <c r="C88" s="11">
        <v>6</v>
      </c>
      <c r="D88" s="11">
        <v>4</v>
      </c>
      <c r="E88" s="12">
        <v>10</v>
      </c>
    </row>
    <row r="89" spans="1:5" ht="15" customHeight="1" outlineLevel="1" x14ac:dyDescent="0.2">
      <c r="A89" s="19"/>
      <c r="B89" s="10" t="s">
        <v>88</v>
      </c>
      <c r="C89" s="11">
        <v>8</v>
      </c>
      <c r="D89" s="11">
        <v>6</v>
      </c>
      <c r="E89" s="12">
        <v>14</v>
      </c>
    </row>
    <row r="90" spans="1:5" ht="15" customHeight="1" outlineLevel="1" x14ac:dyDescent="0.2">
      <c r="A90" s="19"/>
      <c r="B90" s="10" t="s">
        <v>89</v>
      </c>
      <c r="C90" s="11">
        <v>14</v>
      </c>
      <c r="D90" s="11">
        <v>6</v>
      </c>
      <c r="E90" s="12">
        <v>20</v>
      </c>
    </row>
    <row r="91" spans="1:5" ht="15" customHeight="1" x14ac:dyDescent="0.2">
      <c r="A91" s="19"/>
      <c r="B91" s="13" t="s">
        <v>5</v>
      </c>
      <c r="C91" s="14">
        <v>280</v>
      </c>
      <c r="D91" s="14">
        <v>176</v>
      </c>
      <c r="E91" s="12">
        <v>456</v>
      </c>
    </row>
    <row r="92" spans="1:5" ht="15" customHeight="1" outlineLevel="1" x14ac:dyDescent="0.2">
      <c r="A92" s="19" t="s">
        <v>90</v>
      </c>
      <c r="B92" s="10" t="s">
        <v>91</v>
      </c>
      <c r="C92" s="11">
        <v>215</v>
      </c>
      <c r="D92" s="11">
        <v>86</v>
      </c>
      <c r="E92" s="12">
        <v>301</v>
      </c>
    </row>
    <row r="93" spans="1:5" ht="15" customHeight="1" x14ac:dyDescent="0.2">
      <c r="A93" s="19"/>
      <c r="B93" s="13" t="s">
        <v>5</v>
      </c>
      <c r="C93" s="14">
        <v>215</v>
      </c>
      <c r="D93" s="14">
        <v>86</v>
      </c>
      <c r="E93" s="12">
        <v>301</v>
      </c>
    </row>
    <row r="94" spans="1:5" ht="15" customHeight="1" outlineLevel="1" x14ac:dyDescent="0.2">
      <c r="A94" s="19" t="s">
        <v>92</v>
      </c>
      <c r="B94" s="10" t="s">
        <v>93</v>
      </c>
      <c r="C94" s="11">
        <v>4</v>
      </c>
      <c r="D94" s="11">
        <v>0</v>
      </c>
      <c r="E94" s="12">
        <v>4</v>
      </c>
    </row>
    <row r="95" spans="1:5" ht="15" customHeight="1" outlineLevel="1" x14ac:dyDescent="0.2">
      <c r="A95" s="19"/>
      <c r="B95" s="10" t="s">
        <v>94</v>
      </c>
      <c r="C95" s="11">
        <v>30</v>
      </c>
      <c r="D95" s="11">
        <v>2</v>
      </c>
      <c r="E95" s="12">
        <v>32</v>
      </c>
    </row>
    <row r="96" spans="1:5" ht="15" customHeight="1" outlineLevel="1" x14ac:dyDescent="0.2">
      <c r="A96" s="19"/>
      <c r="B96" s="10" t="s">
        <v>95</v>
      </c>
      <c r="C96" s="11">
        <v>22</v>
      </c>
      <c r="D96" s="11">
        <v>5</v>
      </c>
      <c r="E96" s="12">
        <v>27</v>
      </c>
    </row>
    <row r="97" spans="1:5" ht="15" customHeight="1" outlineLevel="1" x14ac:dyDescent="0.2">
      <c r="A97" s="19"/>
      <c r="B97" s="10" t="s">
        <v>96</v>
      </c>
      <c r="C97" s="11">
        <v>251</v>
      </c>
      <c r="D97" s="11">
        <v>64</v>
      </c>
      <c r="E97" s="12">
        <v>315</v>
      </c>
    </row>
    <row r="98" spans="1:5" ht="15" customHeight="1" x14ac:dyDescent="0.2">
      <c r="A98" s="19"/>
      <c r="B98" s="13" t="s">
        <v>5</v>
      </c>
      <c r="C98" s="14">
        <v>307</v>
      </c>
      <c r="D98" s="14">
        <v>71</v>
      </c>
      <c r="E98" s="12">
        <v>378</v>
      </c>
    </row>
    <row r="99" spans="1:5" ht="15" customHeight="1" outlineLevel="1" x14ac:dyDescent="0.2">
      <c r="A99" s="19" t="s">
        <v>97</v>
      </c>
      <c r="B99" s="10" t="s">
        <v>98</v>
      </c>
      <c r="C99" s="11">
        <v>20</v>
      </c>
      <c r="D99" s="11">
        <v>10</v>
      </c>
      <c r="E99" s="12">
        <v>30</v>
      </c>
    </row>
    <row r="100" spans="1:5" ht="15" customHeight="1" outlineLevel="1" x14ac:dyDescent="0.2">
      <c r="A100" s="19"/>
      <c r="B100" s="10" t="s">
        <v>99</v>
      </c>
      <c r="C100" s="11">
        <v>17</v>
      </c>
      <c r="D100" s="11">
        <v>8</v>
      </c>
      <c r="E100" s="12">
        <v>25</v>
      </c>
    </row>
    <row r="101" spans="1:5" ht="15" customHeight="1" outlineLevel="1" x14ac:dyDescent="0.2">
      <c r="A101" s="19"/>
      <c r="B101" s="10" t="s">
        <v>100</v>
      </c>
      <c r="C101" s="11">
        <v>140</v>
      </c>
      <c r="D101" s="11">
        <v>31</v>
      </c>
      <c r="E101" s="12">
        <v>171</v>
      </c>
    </row>
    <row r="102" spans="1:5" ht="15" customHeight="1" outlineLevel="1" x14ac:dyDescent="0.2">
      <c r="A102" s="19"/>
      <c r="B102" s="10" t="s">
        <v>101</v>
      </c>
      <c r="C102" s="11">
        <v>24</v>
      </c>
      <c r="D102" s="11">
        <v>13</v>
      </c>
      <c r="E102" s="12">
        <v>37</v>
      </c>
    </row>
    <row r="103" spans="1:5" ht="15" customHeight="1" outlineLevel="1" x14ac:dyDescent="0.2">
      <c r="A103" s="19"/>
      <c r="B103" s="10" t="s">
        <v>102</v>
      </c>
      <c r="C103" s="11">
        <v>4</v>
      </c>
      <c r="D103" s="11">
        <v>1</v>
      </c>
      <c r="E103" s="12">
        <v>5</v>
      </c>
    </row>
    <row r="104" spans="1:5" ht="15" customHeight="1" x14ac:dyDescent="0.2">
      <c r="A104" s="19"/>
      <c r="B104" s="13" t="s">
        <v>5</v>
      </c>
      <c r="C104" s="14">
        <v>205</v>
      </c>
      <c r="D104" s="14">
        <v>63</v>
      </c>
      <c r="E104" s="12">
        <v>268</v>
      </c>
    </row>
    <row r="105" spans="1:5" ht="15" customHeight="1" outlineLevel="1" x14ac:dyDescent="0.2">
      <c r="A105" s="19" t="s">
        <v>103</v>
      </c>
      <c r="B105" s="10" t="s">
        <v>104</v>
      </c>
      <c r="C105" s="11">
        <v>19</v>
      </c>
      <c r="D105" s="11">
        <v>3</v>
      </c>
      <c r="E105" s="12">
        <v>22</v>
      </c>
    </row>
    <row r="106" spans="1:5" ht="15" customHeight="1" outlineLevel="1" x14ac:dyDescent="0.2">
      <c r="A106" s="19"/>
      <c r="B106" s="10" t="s">
        <v>105</v>
      </c>
      <c r="C106" s="11">
        <v>130</v>
      </c>
      <c r="D106" s="11">
        <v>45</v>
      </c>
      <c r="E106" s="12">
        <v>175</v>
      </c>
    </row>
    <row r="107" spans="1:5" ht="15" customHeight="1" x14ac:dyDescent="0.2">
      <c r="A107" s="19"/>
      <c r="B107" s="13" t="s">
        <v>5</v>
      </c>
      <c r="C107" s="14">
        <v>149</v>
      </c>
      <c r="D107" s="14">
        <v>48</v>
      </c>
      <c r="E107" s="12">
        <v>197</v>
      </c>
    </row>
    <row r="108" spans="1:5" s="5" customFormat="1" ht="19.5" customHeight="1" x14ac:dyDescent="0.2">
      <c r="A108" s="15" t="s">
        <v>5</v>
      </c>
      <c r="B108" s="16" t="s">
        <v>144</v>
      </c>
      <c r="C108" s="17">
        <f>SUM(C20+C26+C30+C43+C54+C59+C63+C68+C91+C93+C98+C104+C107)</f>
        <v>2726</v>
      </c>
      <c r="D108" s="17">
        <f t="shared" ref="D108:E108" si="0">SUM(D20+D26+D30+D43+D54+D59+D63+D68+D91+D93+D98+D104+D107)</f>
        <v>1756</v>
      </c>
      <c r="E108" s="17">
        <f t="shared" si="0"/>
        <v>4482</v>
      </c>
    </row>
    <row r="109" spans="1:5" s="2" customFormat="1" ht="15" customHeight="1" x14ac:dyDescent="0.2">
      <c r="C109" s="18"/>
      <c r="D109" s="18"/>
      <c r="E109" s="18"/>
    </row>
    <row r="110" spans="1:5" s="2" customFormat="1" ht="15" customHeight="1" x14ac:dyDescent="0.2">
      <c r="A110" s="20" t="s">
        <v>145</v>
      </c>
      <c r="B110" s="21"/>
      <c r="C110" s="21"/>
      <c r="D110" s="21"/>
      <c r="E110" s="21"/>
    </row>
  </sheetData>
  <mergeCells count="20">
    <mergeCell ref="A3:E3"/>
    <mergeCell ref="A27:A30"/>
    <mergeCell ref="A31:A43"/>
    <mergeCell ref="A44:A54"/>
    <mergeCell ref="A55:A59"/>
    <mergeCell ref="A60:A63"/>
    <mergeCell ref="C6:E6"/>
    <mergeCell ref="A4:C4"/>
    <mergeCell ref="A5:A7"/>
    <mergeCell ref="B5:B7"/>
    <mergeCell ref="C5:E5"/>
    <mergeCell ref="A8:A20"/>
    <mergeCell ref="A21:A26"/>
    <mergeCell ref="A105:A107"/>
    <mergeCell ref="A110:E110"/>
    <mergeCell ref="A64:A68"/>
    <mergeCell ref="A69:A91"/>
    <mergeCell ref="A92:A93"/>
    <mergeCell ref="A94:A98"/>
    <mergeCell ref="A99:A104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Normal="175" workbookViewId="0">
      <selection activeCell="A3" sqref="A3:E3"/>
    </sheetView>
  </sheetViews>
  <sheetFormatPr baseColWidth="10" defaultColWidth="11.42578125" defaultRowHeight="12.75" x14ac:dyDescent="0.2"/>
  <cols>
    <col min="1" max="1" width="45.42578125" style="2" customWidth="1"/>
    <col min="2" max="2" width="58.140625" style="2" bestFit="1" customWidth="1"/>
    <col min="3" max="3" width="9.7109375" style="3" customWidth="1"/>
    <col min="4" max="4" width="9.5703125" style="3" customWidth="1"/>
    <col min="5" max="5" width="10.140625" style="1" bestFit="1" customWidth="1"/>
    <col min="6" max="16384" width="11.42578125" style="2"/>
  </cols>
  <sheetData>
    <row r="1" spans="1:6" s="5" customFormat="1" ht="18" x14ac:dyDescent="0.2">
      <c r="A1" s="4" t="s">
        <v>141</v>
      </c>
      <c r="B1" s="4"/>
      <c r="D1" s="6"/>
      <c r="E1" s="6"/>
      <c r="F1" s="6"/>
    </row>
    <row r="2" spans="1:6" s="5" customFormat="1" ht="15" customHeight="1" x14ac:dyDescent="0.2">
      <c r="A2" s="4"/>
      <c r="B2" s="4"/>
      <c r="D2" s="6"/>
      <c r="E2" s="6"/>
      <c r="F2" s="6"/>
    </row>
    <row r="3" spans="1:6" s="5" customFormat="1" ht="15" customHeight="1" x14ac:dyDescent="0.2">
      <c r="A3" s="23" t="s">
        <v>0</v>
      </c>
      <c r="B3" s="23"/>
      <c r="C3" s="23"/>
      <c r="D3" s="23"/>
      <c r="E3" s="23"/>
      <c r="F3" s="6"/>
    </row>
    <row r="4" spans="1:6" s="5" customFormat="1" ht="15" customHeight="1" x14ac:dyDescent="0.2">
      <c r="A4" s="23"/>
      <c r="B4" s="23"/>
      <c r="C4" s="23"/>
      <c r="D4" s="23"/>
      <c r="E4" s="23"/>
      <c r="F4" s="6"/>
    </row>
    <row r="5" spans="1:6" s="5" customFormat="1" ht="15" customHeight="1" x14ac:dyDescent="0.2">
      <c r="A5" s="24" t="s">
        <v>1</v>
      </c>
      <c r="B5" s="24" t="s">
        <v>2</v>
      </c>
      <c r="C5" s="25" t="s">
        <v>142</v>
      </c>
      <c r="D5" s="25"/>
      <c r="E5" s="25"/>
      <c r="F5" s="6"/>
    </row>
    <row r="6" spans="1:6" s="5" customFormat="1" ht="15" customHeight="1" x14ac:dyDescent="0.2">
      <c r="A6" s="24"/>
      <c r="B6" s="24"/>
      <c r="C6" s="22" t="s">
        <v>143</v>
      </c>
      <c r="D6" s="22"/>
      <c r="E6" s="22"/>
      <c r="F6" s="6"/>
    </row>
    <row r="7" spans="1:6" ht="15" customHeight="1" x14ac:dyDescent="0.2">
      <c r="A7" s="24"/>
      <c r="B7" s="24"/>
      <c r="C7" s="8" t="s">
        <v>4</v>
      </c>
      <c r="D7" s="8" t="s">
        <v>3</v>
      </c>
      <c r="E7" s="9" t="s">
        <v>5</v>
      </c>
    </row>
    <row r="8" spans="1:6" ht="15" customHeight="1" x14ac:dyDescent="0.2">
      <c r="A8" s="19" t="s">
        <v>106</v>
      </c>
      <c r="B8" s="10" t="s">
        <v>107</v>
      </c>
      <c r="C8" s="11">
        <v>4</v>
      </c>
      <c r="D8" s="11">
        <v>7</v>
      </c>
      <c r="E8" s="12">
        <f>SUM(C8:D8)</f>
        <v>11</v>
      </c>
    </row>
    <row r="9" spans="1:6" ht="15" customHeight="1" x14ac:dyDescent="0.2">
      <c r="A9" s="19"/>
      <c r="B9" s="13" t="s">
        <v>5</v>
      </c>
      <c r="C9" s="14">
        <f>SUM(C8)</f>
        <v>4</v>
      </c>
      <c r="D9" s="14">
        <f>SUM(D8)</f>
        <v>7</v>
      </c>
      <c r="E9" s="14">
        <f>SUM(E8)</f>
        <v>11</v>
      </c>
    </row>
    <row r="10" spans="1:6" ht="15" customHeight="1" x14ac:dyDescent="0.2">
      <c r="A10" s="19" t="s">
        <v>108</v>
      </c>
      <c r="B10" s="10" t="s">
        <v>109</v>
      </c>
      <c r="C10" s="11">
        <v>41</v>
      </c>
      <c r="D10" s="11">
        <v>13</v>
      </c>
      <c r="E10" s="12">
        <f>SUM(C10:D10)</f>
        <v>54</v>
      </c>
    </row>
    <row r="11" spans="1:6" ht="15" customHeight="1" x14ac:dyDescent="0.2">
      <c r="A11" s="19"/>
      <c r="B11" s="13" t="s">
        <v>5</v>
      </c>
      <c r="C11" s="14">
        <f>SUM(C10)</f>
        <v>41</v>
      </c>
      <c r="D11" s="14">
        <f>SUM(D10)</f>
        <v>13</v>
      </c>
      <c r="E11" s="14">
        <f>SUM(E10)</f>
        <v>54</v>
      </c>
    </row>
    <row r="12" spans="1:6" ht="15" customHeight="1" x14ac:dyDescent="0.2">
      <c r="A12" s="19" t="s">
        <v>110</v>
      </c>
      <c r="B12" s="10" t="s">
        <v>111</v>
      </c>
      <c r="C12" s="11">
        <v>1</v>
      </c>
      <c r="D12" s="11">
        <v>0</v>
      </c>
      <c r="E12" s="12">
        <f t="shared" ref="E12:E15" si="0">SUM(C12:D12)</f>
        <v>1</v>
      </c>
    </row>
    <row r="13" spans="1:6" ht="15" customHeight="1" x14ac:dyDescent="0.2">
      <c r="A13" s="19"/>
      <c r="B13" s="10" t="s">
        <v>112</v>
      </c>
      <c r="C13" s="11">
        <v>12</v>
      </c>
      <c r="D13" s="11">
        <v>20</v>
      </c>
      <c r="E13" s="12">
        <f t="shared" si="0"/>
        <v>32</v>
      </c>
    </row>
    <row r="14" spans="1:6" ht="15" customHeight="1" x14ac:dyDescent="0.2">
      <c r="A14" s="19"/>
      <c r="B14" s="10" t="s">
        <v>113</v>
      </c>
      <c r="C14" s="11">
        <v>13</v>
      </c>
      <c r="D14" s="11">
        <v>1</v>
      </c>
      <c r="E14" s="12">
        <f t="shared" si="0"/>
        <v>14</v>
      </c>
    </row>
    <row r="15" spans="1:6" ht="15" customHeight="1" x14ac:dyDescent="0.2">
      <c r="A15" s="19"/>
      <c r="B15" s="10" t="s">
        <v>114</v>
      </c>
      <c r="C15" s="11">
        <v>5</v>
      </c>
      <c r="D15" s="11">
        <v>2</v>
      </c>
      <c r="E15" s="12">
        <f t="shared" si="0"/>
        <v>7</v>
      </c>
    </row>
    <row r="16" spans="1:6" ht="15" customHeight="1" x14ac:dyDescent="0.2">
      <c r="A16" s="19"/>
      <c r="B16" s="13" t="s">
        <v>5</v>
      </c>
      <c r="C16" s="14">
        <f>SUM(C12:C15)</f>
        <v>31</v>
      </c>
      <c r="D16" s="14">
        <f>SUM(D12:D15)</f>
        <v>23</v>
      </c>
      <c r="E16" s="12">
        <f>SUM(E12:E15)</f>
        <v>54</v>
      </c>
    </row>
    <row r="17" spans="1:5" ht="15" customHeight="1" x14ac:dyDescent="0.2">
      <c r="A17" s="19" t="s">
        <v>115</v>
      </c>
      <c r="B17" s="10" t="s">
        <v>111</v>
      </c>
      <c r="C17" s="11">
        <v>12</v>
      </c>
      <c r="D17" s="11">
        <v>4</v>
      </c>
      <c r="E17" s="12">
        <f t="shared" ref="E17:E18" si="1">SUM(C17:D17)</f>
        <v>16</v>
      </c>
    </row>
    <row r="18" spans="1:5" ht="15" customHeight="1" x14ac:dyDescent="0.2">
      <c r="A18" s="19"/>
      <c r="B18" s="10" t="s">
        <v>116</v>
      </c>
      <c r="C18" s="11">
        <v>13</v>
      </c>
      <c r="D18" s="11">
        <v>1</v>
      </c>
      <c r="E18" s="12">
        <f t="shared" si="1"/>
        <v>14</v>
      </c>
    </row>
    <row r="19" spans="1:5" ht="15" customHeight="1" x14ac:dyDescent="0.2">
      <c r="A19" s="19"/>
      <c r="B19" s="13" t="s">
        <v>5</v>
      </c>
      <c r="C19" s="14">
        <f>SUM(C17:C18)</f>
        <v>25</v>
      </c>
      <c r="D19" s="14">
        <f>SUM(D17:D18)</f>
        <v>5</v>
      </c>
      <c r="E19" s="12">
        <f>SUM(E17:E18)</f>
        <v>30</v>
      </c>
    </row>
    <row r="20" spans="1:5" ht="15" customHeight="1" x14ac:dyDescent="0.2">
      <c r="A20" s="19" t="s">
        <v>117</v>
      </c>
      <c r="B20" s="10" t="s">
        <v>111</v>
      </c>
      <c r="C20" s="11">
        <v>1</v>
      </c>
      <c r="D20" s="11">
        <v>0</v>
      </c>
      <c r="E20" s="12">
        <f>SUM(C20:D20)</f>
        <v>1</v>
      </c>
    </row>
    <row r="21" spans="1:5" ht="15" customHeight="1" x14ac:dyDescent="0.2">
      <c r="A21" s="19"/>
      <c r="B21" s="13" t="s">
        <v>5</v>
      </c>
      <c r="C21" s="14">
        <f>SUM(C20)</f>
        <v>1</v>
      </c>
      <c r="D21" s="14">
        <f>SUM(D20)</f>
        <v>0</v>
      </c>
      <c r="E21" s="14">
        <f>SUM(E20)</f>
        <v>1</v>
      </c>
    </row>
    <row r="22" spans="1:5" ht="15" customHeight="1" x14ac:dyDescent="0.2">
      <c r="A22" s="19" t="s">
        <v>118</v>
      </c>
      <c r="B22" s="10" t="s">
        <v>111</v>
      </c>
      <c r="C22" s="11">
        <v>6</v>
      </c>
      <c r="D22" s="11">
        <v>2</v>
      </c>
      <c r="E22" s="12">
        <f t="shared" ref="E22:E23" si="2">SUM(C22:D22)</f>
        <v>8</v>
      </c>
    </row>
    <row r="23" spans="1:5" ht="15" customHeight="1" x14ac:dyDescent="0.2">
      <c r="A23" s="19"/>
      <c r="B23" s="10" t="s">
        <v>112</v>
      </c>
      <c r="C23" s="11">
        <v>48</v>
      </c>
      <c r="D23" s="11">
        <v>11</v>
      </c>
      <c r="E23" s="12">
        <f t="shared" si="2"/>
        <v>59</v>
      </c>
    </row>
    <row r="24" spans="1:5" ht="15" customHeight="1" x14ac:dyDescent="0.2">
      <c r="A24" s="19"/>
      <c r="B24" s="13" t="s">
        <v>5</v>
      </c>
      <c r="C24" s="14">
        <f>SUM(C22:C23)</f>
        <v>54</v>
      </c>
      <c r="D24" s="14">
        <f>SUM(D22:D23)</f>
        <v>13</v>
      </c>
      <c r="E24" s="12">
        <f>SUM(E22:E23)</f>
        <v>67</v>
      </c>
    </row>
    <row r="25" spans="1:5" ht="15" customHeight="1" x14ac:dyDescent="0.2">
      <c r="A25" s="19" t="s">
        <v>119</v>
      </c>
      <c r="B25" s="10" t="s">
        <v>120</v>
      </c>
      <c r="C25" s="11">
        <v>29</v>
      </c>
      <c r="D25" s="11">
        <v>19</v>
      </c>
      <c r="E25" s="12">
        <f t="shared" ref="E25" si="3">SUM(C25:D25)</f>
        <v>48</v>
      </c>
    </row>
    <row r="26" spans="1:5" ht="15" customHeight="1" x14ac:dyDescent="0.2">
      <c r="A26" s="19"/>
      <c r="B26" s="13" t="s">
        <v>5</v>
      </c>
      <c r="C26" s="14">
        <f>SUM(C25)</f>
        <v>29</v>
      </c>
      <c r="D26" s="14">
        <f>SUM(D25)</f>
        <v>19</v>
      </c>
      <c r="E26" s="12">
        <f>SUM(E25)</f>
        <v>48</v>
      </c>
    </row>
    <row r="27" spans="1:5" ht="15" customHeight="1" x14ac:dyDescent="0.2">
      <c r="A27" s="19" t="s">
        <v>121</v>
      </c>
      <c r="B27" s="10" t="s">
        <v>122</v>
      </c>
      <c r="C27" s="11">
        <v>12</v>
      </c>
      <c r="D27" s="11">
        <v>4</v>
      </c>
      <c r="E27" s="12">
        <f t="shared" ref="E27:E29" si="4">SUM(C27:D27)</f>
        <v>16</v>
      </c>
    </row>
    <row r="28" spans="1:5" ht="15" customHeight="1" x14ac:dyDescent="0.2">
      <c r="A28" s="19"/>
      <c r="B28" s="10" t="s">
        <v>123</v>
      </c>
      <c r="C28" s="11">
        <v>15</v>
      </c>
      <c r="D28" s="11">
        <v>16</v>
      </c>
      <c r="E28" s="12">
        <f t="shared" si="4"/>
        <v>31</v>
      </c>
    </row>
    <row r="29" spans="1:5" ht="15" customHeight="1" x14ac:dyDescent="0.2">
      <c r="A29" s="19"/>
      <c r="B29" s="10" t="s">
        <v>124</v>
      </c>
      <c r="C29" s="11">
        <v>42</v>
      </c>
      <c r="D29" s="11">
        <v>17</v>
      </c>
      <c r="E29" s="12">
        <f t="shared" si="4"/>
        <v>59</v>
      </c>
    </row>
    <row r="30" spans="1:5" ht="15" customHeight="1" x14ac:dyDescent="0.2">
      <c r="A30" s="19"/>
      <c r="B30" s="13" t="s">
        <v>5</v>
      </c>
      <c r="C30" s="14">
        <f>SUM(C27:C29)</f>
        <v>69</v>
      </c>
      <c r="D30" s="14">
        <f>SUM(D27:D29)</f>
        <v>37</v>
      </c>
      <c r="E30" s="12">
        <f>SUM(E27:E29)</f>
        <v>106</v>
      </c>
    </row>
    <row r="31" spans="1:5" ht="15" customHeight="1" x14ac:dyDescent="0.2">
      <c r="A31" s="19" t="s">
        <v>125</v>
      </c>
      <c r="B31" s="10" t="s">
        <v>126</v>
      </c>
      <c r="C31" s="11">
        <v>10</v>
      </c>
      <c r="D31" s="11">
        <v>1</v>
      </c>
      <c r="E31" s="12">
        <f t="shared" ref="E31" si="5">SUM(C31:D31)</f>
        <v>11</v>
      </c>
    </row>
    <row r="32" spans="1:5" ht="15" customHeight="1" x14ac:dyDescent="0.2">
      <c r="A32" s="19"/>
      <c r="B32" s="13" t="s">
        <v>5</v>
      </c>
      <c r="C32" s="14">
        <f>SUM(C31)</f>
        <v>10</v>
      </c>
      <c r="D32" s="14">
        <f>SUM(D31)</f>
        <v>1</v>
      </c>
      <c r="E32" s="12">
        <f>SUM(E31)</f>
        <v>11</v>
      </c>
    </row>
    <row r="33" spans="1:5" ht="15" customHeight="1" x14ac:dyDescent="0.2">
      <c r="A33" s="19" t="s">
        <v>127</v>
      </c>
      <c r="B33" s="10" t="s">
        <v>128</v>
      </c>
      <c r="C33" s="11">
        <v>0</v>
      </c>
      <c r="D33" s="11">
        <v>9</v>
      </c>
      <c r="E33" s="12">
        <f t="shared" ref="E33" si="6">SUM(C33:D33)</f>
        <v>9</v>
      </c>
    </row>
    <row r="34" spans="1:5" ht="15" customHeight="1" x14ac:dyDescent="0.2">
      <c r="A34" s="19"/>
      <c r="B34" s="10" t="s">
        <v>129</v>
      </c>
      <c r="C34" s="11">
        <v>22</v>
      </c>
      <c r="D34" s="11">
        <v>68</v>
      </c>
      <c r="E34" s="12">
        <f>SUM(C34:D34)</f>
        <v>90</v>
      </c>
    </row>
    <row r="35" spans="1:5" ht="15" customHeight="1" x14ac:dyDescent="0.2">
      <c r="A35" s="19"/>
      <c r="B35" s="13" t="s">
        <v>5</v>
      </c>
      <c r="C35" s="14">
        <f>SUM(C33:C34)</f>
        <v>22</v>
      </c>
      <c r="D35" s="14">
        <f>SUM(D33:D34)</f>
        <v>77</v>
      </c>
      <c r="E35" s="12">
        <f>SUM(E33:E34)</f>
        <v>99</v>
      </c>
    </row>
    <row r="36" spans="1:5" ht="15" customHeight="1" x14ac:dyDescent="0.2">
      <c r="A36" s="19" t="s">
        <v>130</v>
      </c>
      <c r="B36" s="10" t="s">
        <v>131</v>
      </c>
      <c r="C36" s="11">
        <v>6</v>
      </c>
      <c r="D36" s="11">
        <v>4</v>
      </c>
      <c r="E36" s="12">
        <f t="shared" ref="E36" si="7">SUM(C36:D36)</f>
        <v>10</v>
      </c>
    </row>
    <row r="37" spans="1:5" ht="15" customHeight="1" x14ac:dyDescent="0.2">
      <c r="A37" s="19"/>
      <c r="B37" s="13" t="s">
        <v>5</v>
      </c>
      <c r="C37" s="14">
        <f>SUM(C36)</f>
        <v>6</v>
      </c>
      <c r="D37" s="14">
        <f>SUM(D36)</f>
        <v>4</v>
      </c>
      <c r="E37" s="12">
        <f>SUM(E36)</f>
        <v>10</v>
      </c>
    </row>
    <row r="38" spans="1:5" ht="15" customHeight="1" x14ac:dyDescent="0.2">
      <c r="A38" s="19" t="s">
        <v>132</v>
      </c>
      <c r="B38" s="10" t="s">
        <v>133</v>
      </c>
      <c r="C38" s="11">
        <v>1</v>
      </c>
      <c r="D38" s="11">
        <v>11</v>
      </c>
      <c r="E38" s="12">
        <f t="shared" ref="E38:E39" si="8">SUM(C38:D38)</f>
        <v>12</v>
      </c>
    </row>
    <row r="39" spans="1:5" ht="15" customHeight="1" x14ac:dyDescent="0.2">
      <c r="A39" s="19"/>
      <c r="B39" s="10" t="s">
        <v>134</v>
      </c>
      <c r="C39" s="11">
        <v>0</v>
      </c>
      <c r="D39" s="11">
        <v>1</v>
      </c>
      <c r="E39" s="12">
        <f t="shared" si="8"/>
        <v>1</v>
      </c>
    </row>
    <row r="40" spans="1:5" ht="15" customHeight="1" x14ac:dyDescent="0.2">
      <c r="A40" s="19"/>
      <c r="B40" s="13" t="s">
        <v>5</v>
      </c>
      <c r="C40" s="14">
        <f>SUM(C38:C39)</f>
        <v>1</v>
      </c>
      <c r="D40" s="14">
        <f>SUM(D38:D39)</f>
        <v>12</v>
      </c>
      <c r="E40" s="12">
        <f>SUM(E38:E39)</f>
        <v>13</v>
      </c>
    </row>
    <row r="41" spans="1:5" ht="15" customHeight="1" x14ac:dyDescent="0.2">
      <c r="A41" s="19" t="s">
        <v>135</v>
      </c>
      <c r="B41" s="10" t="s">
        <v>136</v>
      </c>
      <c r="C41" s="11">
        <v>2</v>
      </c>
      <c r="D41" s="11">
        <v>10</v>
      </c>
      <c r="E41" s="12">
        <f t="shared" ref="E41:E44" si="9">SUM(C41:D41)</f>
        <v>12</v>
      </c>
    </row>
    <row r="42" spans="1:5" ht="15" customHeight="1" x14ac:dyDescent="0.2">
      <c r="A42" s="19"/>
      <c r="B42" s="10" t="s">
        <v>137</v>
      </c>
      <c r="C42" s="11">
        <v>0</v>
      </c>
      <c r="D42" s="11">
        <v>11</v>
      </c>
      <c r="E42" s="12">
        <f t="shared" si="9"/>
        <v>11</v>
      </c>
    </row>
    <row r="43" spans="1:5" ht="15" customHeight="1" x14ac:dyDescent="0.2">
      <c r="A43" s="19"/>
      <c r="B43" s="10" t="s">
        <v>138</v>
      </c>
      <c r="C43" s="11">
        <v>0</v>
      </c>
      <c r="D43" s="11">
        <v>27</v>
      </c>
      <c r="E43" s="12">
        <f t="shared" si="9"/>
        <v>27</v>
      </c>
    </row>
    <row r="44" spans="1:5" ht="15" customHeight="1" x14ac:dyDescent="0.2">
      <c r="A44" s="19"/>
      <c r="B44" s="10" t="s">
        <v>139</v>
      </c>
      <c r="C44" s="11">
        <v>0</v>
      </c>
      <c r="D44" s="11">
        <v>2</v>
      </c>
      <c r="E44" s="12">
        <f t="shared" si="9"/>
        <v>2</v>
      </c>
    </row>
    <row r="45" spans="1:5" ht="15" customHeight="1" x14ac:dyDescent="0.2">
      <c r="A45" s="19"/>
      <c r="B45" s="13" t="s">
        <v>5</v>
      </c>
      <c r="C45" s="14">
        <f>SUM(C41:C44)</f>
        <v>2</v>
      </c>
      <c r="D45" s="14">
        <f>SUM(D41:D44)</f>
        <v>50</v>
      </c>
      <c r="E45" s="12">
        <f>SUM(E41:E44)</f>
        <v>52</v>
      </c>
    </row>
    <row r="46" spans="1:5" s="5" customFormat="1" ht="19.5" customHeight="1" x14ac:dyDescent="0.2">
      <c r="A46" s="15" t="s">
        <v>5</v>
      </c>
      <c r="B46" s="16" t="s">
        <v>144</v>
      </c>
      <c r="C46" s="17">
        <f>SUM(C45,C40,C37,C35,C32,C30,C26,C24,C21,C19,C16,C11,C9)</f>
        <v>295</v>
      </c>
      <c r="D46" s="17">
        <f t="shared" ref="D46:E46" si="10">SUM(D45,D40,D37,D35,D32,D30,D26,D24,D21,D19,D16,D11,D9)</f>
        <v>261</v>
      </c>
      <c r="E46" s="17">
        <f t="shared" si="10"/>
        <v>556</v>
      </c>
    </row>
    <row r="47" spans="1:5" ht="15" customHeight="1" x14ac:dyDescent="0.2">
      <c r="C47" s="18"/>
      <c r="D47" s="18"/>
      <c r="E47" s="18"/>
    </row>
    <row r="48" spans="1:5" ht="15" customHeight="1" x14ac:dyDescent="0.2">
      <c r="A48" s="20" t="s">
        <v>145</v>
      </c>
      <c r="B48" s="21"/>
      <c r="C48" s="21"/>
      <c r="D48" s="21"/>
      <c r="E48" s="21"/>
    </row>
  </sheetData>
  <mergeCells count="20">
    <mergeCell ref="A48:E48"/>
    <mergeCell ref="A20:A21"/>
    <mergeCell ref="A17:A19"/>
    <mergeCell ref="A12:A16"/>
    <mergeCell ref="A10:A11"/>
    <mergeCell ref="A3:E3"/>
    <mergeCell ref="A4:E4"/>
    <mergeCell ref="A41:A45"/>
    <mergeCell ref="A38:A40"/>
    <mergeCell ref="A36:A37"/>
    <mergeCell ref="A33:A35"/>
    <mergeCell ref="A31:A32"/>
    <mergeCell ref="A27:A30"/>
    <mergeCell ref="A25:A26"/>
    <mergeCell ref="A22:A24"/>
    <mergeCell ref="B5:B7"/>
    <mergeCell ref="C5:E5"/>
    <mergeCell ref="C6:E6"/>
    <mergeCell ref="A8:A9"/>
    <mergeCell ref="A5:A7"/>
  </mergeCells>
  <pageMargins left="0.75" right="0.75" top="1" bottom="1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Titulats centres propis</vt:lpstr>
      <vt:lpstr>Titulats centres adscrits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2013-06-05T13:44:38Z</dcterms:created>
  <dcterms:modified xsi:type="dcterms:W3CDTF">2021-03-11T13:53:44Z</dcterms:modified>
</cp:coreProperties>
</file>